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E:\#_Загрузки\"/>
    </mc:Choice>
  </mc:AlternateContent>
  <xr:revisionPtr revIDLastSave="0" documentId="8_{5CD6B745-8FF1-463F-BA55-FFFBFB656627}" xr6:coauthVersionLast="47" xr6:coauthVersionMax="47" xr10:uidLastSave="{00000000-0000-0000-0000-000000000000}"/>
  <bookViews>
    <workbookView xWindow="3465" yWindow="0" windowWidth="23100" windowHeight="15480" xr2:uid="{73CFC7BC-0264-4C23-844C-AA1910DFEBE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P13" i="1"/>
  <c r="P14" i="1"/>
  <c r="P15" i="1"/>
  <c r="P16" i="1"/>
  <c r="P18" i="1"/>
  <c r="P6" i="1"/>
  <c r="I6" i="1"/>
  <c r="I7" i="1"/>
  <c r="I8" i="1"/>
  <c r="I9" i="1"/>
  <c r="I10" i="1"/>
  <c r="I11" i="1"/>
  <c r="I12" i="1"/>
  <c r="I13" i="1"/>
  <c r="I14" i="1"/>
  <c r="I15" i="1"/>
  <c r="I16" i="1"/>
  <c r="I18" i="1"/>
</calcChain>
</file>

<file path=xl/sharedStrings.xml><?xml version="1.0" encoding="utf-8"?>
<sst xmlns="http://schemas.openxmlformats.org/spreadsheetml/2006/main" count="86" uniqueCount="64">
  <si>
    <t>Вид услуги</t>
  </si>
  <si>
    <t>Тепловая энергия</t>
  </si>
  <si>
    <t>Холодное водоснабжение</t>
  </si>
  <si>
    <t>Водоотведение</t>
  </si>
  <si>
    <t>Электроэнергия</t>
  </si>
  <si>
    <t>РСО</t>
  </si>
  <si>
    <t>I полугодие</t>
  </si>
  <si>
    <t>II полугодие</t>
  </si>
  <si>
    <t>г.Шарыпово, п.Дубинино</t>
  </si>
  <si>
    <t>г.Шарыпово</t>
  </si>
  <si>
    <t>п.Дубинино</t>
  </si>
  <si>
    <t>ООО "ПЖКХ"</t>
  </si>
  <si>
    <t>ПАО "Красноярскэнергосбыт"</t>
  </si>
  <si>
    <t>утвержденный тариф</t>
  </si>
  <si>
    <t>ООО "ЦРКУ"</t>
  </si>
  <si>
    <t>г.Шарыпово (централизованный септик)</t>
  </si>
  <si>
    <t>%</t>
  </si>
  <si>
    <t>г.Шарыпово (подвоз воды)</t>
  </si>
  <si>
    <t>Горячее водоснабжение</t>
  </si>
  <si>
    <t xml:space="preserve">        ПАО "Юнипро"                        </t>
  </si>
  <si>
    <t xml:space="preserve">Приказ Министерства тарифной политики Красноярского края </t>
  </si>
  <si>
    <t>компонент на теплоноститель</t>
  </si>
  <si>
    <t>компонент на тепловую энергию</t>
  </si>
  <si>
    <t>Наименование городского или сельского поселения</t>
  </si>
  <si>
    <t>ООО "АкваРесурс"</t>
  </si>
  <si>
    <t>по соценорме</t>
  </si>
  <si>
    <t>сверх соц.нормы</t>
  </si>
  <si>
    <t>Твердое топливо</t>
  </si>
  <si>
    <t>уголь</t>
  </si>
  <si>
    <t>Разрез: Березовский Марка: 2БР</t>
  </si>
  <si>
    <t>Обращение с отходами</t>
  </si>
  <si>
    <t>ТКО</t>
  </si>
  <si>
    <t>ООО "Эко-Транспорт"</t>
  </si>
  <si>
    <t xml:space="preserve">Предельный индекс </t>
  </si>
  <si>
    <t>Единица измерения</t>
  </si>
  <si>
    <t>руб./Гкал</t>
  </si>
  <si>
    <t>руб./м3</t>
  </si>
  <si>
    <t>руб./кВт</t>
  </si>
  <si>
    <t>руб./т</t>
  </si>
  <si>
    <t>от 29.11.2023 №234-п</t>
  </si>
  <si>
    <t>от 18.12.2023 №382-п</t>
  </si>
  <si>
    <t>от 18.12.2023 №926-в</t>
  </si>
  <si>
    <t>от 21.11.2023 №309-в</t>
  </si>
  <si>
    <t>от 18.12.2023 №927-в</t>
  </si>
  <si>
    <t>от 28.11.2023 №757-в</t>
  </si>
  <si>
    <t>от 28.11.2023 №755-в</t>
  </si>
  <si>
    <t>от 28.11.2023 №752-в</t>
  </si>
  <si>
    <t>от 27.11.2023 №53-э</t>
  </si>
  <si>
    <t>от 20.12.2023 №38-т</t>
  </si>
  <si>
    <t>от 30.11.2023 №801-в</t>
  </si>
  <si>
    <t>Указ Губернатора от 15.12.2023 №358-УГ</t>
  </si>
  <si>
    <t>Справка по тарифам на КУ по городскому округу г.Шарыпово 2024-2025гг.</t>
  </si>
  <si>
    <t>от 11.12.2024 №561-в</t>
  </si>
  <si>
    <t>от 11.12.2024 №559-в</t>
  </si>
  <si>
    <t>от 11.12.2024 №557-в</t>
  </si>
  <si>
    <t>от 10.12.2024 № 90-п</t>
  </si>
  <si>
    <t>от 19.12.2024 № 405-п</t>
  </si>
  <si>
    <t>от 18.12.2024 №897-в</t>
  </si>
  <si>
    <t>от 13.11.2024 №246-в</t>
  </si>
  <si>
    <t>от 18.12.2024 №847-в</t>
  </si>
  <si>
    <t>от 18.12.2024 №848-в</t>
  </si>
  <si>
    <t>от 09.12.2024 №86-э</t>
  </si>
  <si>
    <t>от 25.12.2024 №51-т</t>
  </si>
  <si>
    <t>Указ Губернатора от 13.12.2024 №384-УГ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</si>
</sst>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04" formatCode="0.0"/>
  </numFmts>
  <fonts count="7" x14ac:knownFonts="1">
    <font>
      <sz val="10"/>
      <name val="Arial"/>
    </font>
    <font>
      <sz val="10"/>
      <name val="Times New Roman"/>
      <family val="1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04" fontId="5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204" fontId="5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04" fontId="3" fillId="0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204" fontId="3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0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0B723-9E91-4B68-B876-76ED01CB30B8}">
  <sheetPr>
    <pageSetUpPr fitToPage="1"/>
  </sheetPr>
  <dimension ref="A1:R20"/>
  <sheetViews>
    <sheetView tabSelected="1" zoomScaleNormal="100" workbookViewId="0">
      <selection activeCell="E14" sqref="E14:F14"/>
    </sheetView>
  </sheetViews>
  <sheetFormatPr defaultRowHeight="12.75" x14ac:dyDescent="0.2"/>
  <cols>
    <col min="1" max="1" width="20.140625" style="2" customWidth="1"/>
    <col min="2" max="2" width="13.5703125" style="2" customWidth="1"/>
    <col min="3" max="3" width="22" style="2" customWidth="1"/>
    <col min="4" max="4" width="9.5703125" style="2" customWidth="1"/>
    <col min="5" max="5" width="8.85546875" style="2" customWidth="1"/>
    <col min="6" max="6" width="9.140625" style="2" customWidth="1"/>
    <col min="7" max="7" width="9" style="2" customWidth="1"/>
    <col min="8" max="8" width="9.140625" style="2" customWidth="1"/>
    <col min="9" max="9" width="7.42578125" style="2" customWidth="1"/>
    <col min="10" max="10" width="21.140625" style="5" customWidth="1"/>
    <col min="11" max="11" width="0.140625" style="2" hidden="1" customWidth="1"/>
    <col min="12" max="12" width="9.140625" style="2" hidden="1" customWidth="1"/>
    <col min="13" max="13" width="18.7109375" style="2" customWidth="1"/>
    <col min="14" max="14" width="9.140625" style="2" customWidth="1"/>
    <col min="15" max="15" width="9.140625" style="2"/>
    <col min="16" max="16" width="8" style="2" customWidth="1"/>
    <col min="17" max="17" width="20.28515625" style="2" customWidth="1"/>
    <col min="18" max="16384" width="9.140625" style="2"/>
  </cols>
  <sheetData>
    <row r="1" spans="1:18" ht="15.75" customHeight="1" x14ac:dyDescent="0.2">
      <c r="A1" s="68" t="s">
        <v>51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8" x14ac:dyDescent="0.2">
      <c r="A2" s="3"/>
      <c r="B2" s="3"/>
      <c r="C2" s="4"/>
      <c r="D2" s="4"/>
      <c r="E2" s="4"/>
      <c r="F2" s="4"/>
      <c r="G2" s="3"/>
      <c r="H2" s="3"/>
      <c r="I2" s="3"/>
    </row>
    <row r="3" spans="1:18" ht="15.75" customHeight="1" x14ac:dyDescent="0.2">
      <c r="A3" s="45" t="s">
        <v>0</v>
      </c>
      <c r="B3" s="45" t="s">
        <v>23</v>
      </c>
      <c r="C3" s="47" t="s">
        <v>5</v>
      </c>
      <c r="D3" s="45" t="s">
        <v>34</v>
      </c>
      <c r="E3" s="59">
        <v>2024</v>
      </c>
      <c r="F3" s="60"/>
      <c r="G3" s="60"/>
      <c r="H3" s="60"/>
      <c r="I3" s="60"/>
      <c r="J3" s="61"/>
      <c r="K3" s="59">
        <v>2025</v>
      </c>
      <c r="L3" s="60"/>
      <c r="M3" s="60"/>
      <c r="N3" s="60"/>
      <c r="O3" s="60"/>
      <c r="P3" s="60"/>
      <c r="Q3" s="61"/>
    </row>
    <row r="4" spans="1:18" ht="15.75" customHeight="1" x14ac:dyDescent="0.2">
      <c r="A4" s="46"/>
      <c r="B4" s="46"/>
      <c r="C4" s="48"/>
      <c r="D4" s="46"/>
      <c r="E4" s="39" t="s">
        <v>6</v>
      </c>
      <c r="F4" s="74"/>
      <c r="G4" s="50" t="s">
        <v>7</v>
      </c>
      <c r="H4" s="50"/>
      <c r="I4" s="62" t="s">
        <v>16</v>
      </c>
      <c r="J4" s="64" t="s">
        <v>20</v>
      </c>
      <c r="K4" s="23" t="s">
        <v>13</v>
      </c>
      <c r="L4" s="24"/>
      <c r="M4" s="28" t="s">
        <v>6</v>
      </c>
      <c r="N4" s="75" t="s">
        <v>7</v>
      </c>
      <c r="O4" s="75"/>
      <c r="P4" s="62" t="s">
        <v>16</v>
      </c>
      <c r="Q4" s="64" t="s">
        <v>20</v>
      </c>
    </row>
    <row r="5" spans="1:18" ht="49.5" customHeight="1" x14ac:dyDescent="0.2">
      <c r="A5" s="71"/>
      <c r="B5" s="71"/>
      <c r="C5" s="72"/>
      <c r="D5" s="71"/>
      <c r="E5" s="39" t="s">
        <v>13</v>
      </c>
      <c r="F5" s="40"/>
      <c r="G5" s="39" t="s">
        <v>13</v>
      </c>
      <c r="H5" s="40"/>
      <c r="I5" s="63"/>
      <c r="J5" s="65"/>
      <c r="K5" s="25"/>
      <c r="L5" s="26"/>
      <c r="M5" s="28" t="s">
        <v>13</v>
      </c>
      <c r="N5" s="75" t="s">
        <v>13</v>
      </c>
      <c r="O5" s="75"/>
      <c r="P5" s="63"/>
      <c r="Q5" s="65"/>
    </row>
    <row r="6" spans="1:18" ht="31.5" customHeight="1" x14ac:dyDescent="0.2">
      <c r="A6" s="1" t="s">
        <v>1</v>
      </c>
      <c r="B6" s="1" t="s">
        <v>8</v>
      </c>
      <c r="C6" s="13" t="s">
        <v>19</v>
      </c>
      <c r="D6" s="11" t="s">
        <v>35</v>
      </c>
      <c r="E6" s="39">
        <v>1919.96</v>
      </c>
      <c r="F6" s="40"/>
      <c r="G6" s="39">
        <v>2303.9499999999998</v>
      </c>
      <c r="H6" s="40"/>
      <c r="I6" s="8">
        <f>(G6/E6)*100-100</f>
        <v>19.99989583116313</v>
      </c>
      <c r="J6" s="7" t="s">
        <v>39</v>
      </c>
      <c r="K6" s="41">
        <v>1454.52</v>
      </c>
      <c r="L6" s="42"/>
      <c r="M6" s="27">
        <v>2303.9499999999998</v>
      </c>
      <c r="N6" s="39">
        <v>2649.54</v>
      </c>
      <c r="O6" s="40"/>
      <c r="P6" s="8">
        <f>(N6/G6)*100-100</f>
        <v>14.999891490700762</v>
      </c>
      <c r="Q6" s="33" t="s">
        <v>55</v>
      </c>
    </row>
    <row r="7" spans="1:18" ht="33" customHeight="1" x14ac:dyDescent="0.2">
      <c r="A7" s="45" t="s">
        <v>18</v>
      </c>
      <c r="B7" s="45" t="s">
        <v>8</v>
      </c>
      <c r="C7" s="13" t="s">
        <v>21</v>
      </c>
      <c r="D7" s="11" t="s">
        <v>35</v>
      </c>
      <c r="E7" s="51">
        <v>1919.96</v>
      </c>
      <c r="F7" s="52"/>
      <c r="G7" s="51">
        <v>2303.9499999999998</v>
      </c>
      <c r="H7" s="52"/>
      <c r="I7" s="8">
        <f t="shared" ref="I7:I14" si="0">(G7/E7)*100-100</f>
        <v>19.99989583116313</v>
      </c>
      <c r="J7" s="43" t="s">
        <v>40</v>
      </c>
      <c r="K7" s="41">
        <v>1454.52</v>
      </c>
      <c r="L7" s="42"/>
      <c r="M7" s="27">
        <v>2303.9499999999998</v>
      </c>
      <c r="N7" s="39">
        <v>2649.54</v>
      </c>
      <c r="O7" s="40"/>
      <c r="P7" s="8">
        <f t="shared" ref="P7:P18" si="1">(N7/G7)*100-100</f>
        <v>14.999891490700762</v>
      </c>
      <c r="Q7" s="66" t="s">
        <v>56</v>
      </c>
      <c r="R7" s="21"/>
    </row>
    <row r="8" spans="1:18" ht="31.5" customHeight="1" x14ac:dyDescent="0.2">
      <c r="A8" s="71"/>
      <c r="B8" s="71"/>
      <c r="C8" s="13" t="s">
        <v>22</v>
      </c>
      <c r="D8" s="11" t="s">
        <v>36</v>
      </c>
      <c r="E8" s="51">
        <v>123.37</v>
      </c>
      <c r="F8" s="52"/>
      <c r="G8" s="51">
        <v>134.16</v>
      </c>
      <c r="H8" s="52"/>
      <c r="I8" s="8">
        <f t="shared" si="0"/>
        <v>8.74604847207587</v>
      </c>
      <c r="J8" s="44"/>
      <c r="K8" s="41">
        <v>108.83</v>
      </c>
      <c r="L8" s="42"/>
      <c r="M8" s="27">
        <v>134.16</v>
      </c>
      <c r="N8" s="39">
        <v>154.28</v>
      </c>
      <c r="O8" s="40"/>
      <c r="P8" s="8">
        <f t="shared" si="1"/>
        <v>14.997018485390583</v>
      </c>
      <c r="Q8" s="67"/>
    </row>
    <row r="9" spans="1:18" ht="29.25" customHeight="1" x14ac:dyDescent="0.2">
      <c r="A9" s="45" t="s">
        <v>2</v>
      </c>
      <c r="B9" s="1" t="s">
        <v>9</v>
      </c>
      <c r="C9" s="6" t="s">
        <v>14</v>
      </c>
      <c r="D9" s="11" t="s">
        <v>36</v>
      </c>
      <c r="E9" s="51">
        <v>101.28</v>
      </c>
      <c r="F9" s="52"/>
      <c r="G9" s="51">
        <v>111.2</v>
      </c>
      <c r="H9" s="52"/>
      <c r="I9" s="8">
        <f t="shared" si="0"/>
        <v>9.7946287519747273</v>
      </c>
      <c r="J9" s="7" t="s">
        <v>41</v>
      </c>
      <c r="K9" s="41">
        <v>89.23</v>
      </c>
      <c r="L9" s="42"/>
      <c r="M9" s="27">
        <v>111.2</v>
      </c>
      <c r="N9" s="39">
        <v>211.3</v>
      </c>
      <c r="O9" s="40"/>
      <c r="P9" s="8">
        <f t="shared" si="1"/>
        <v>90.017985611510795</v>
      </c>
      <c r="Q9" s="7" t="s">
        <v>59</v>
      </c>
    </row>
    <row r="10" spans="1:18" ht="34.5" customHeight="1" x14ac:dyDescent="0.2">
      <c r="A10" s="46"/>
      <c r="B10" s="1" t="s">
        <v>10</v>
      </c>
      <c r="C10" s="9" t="s">
        <v>24</v>
      </c>
      <c r="D10" s="11" t="s">
        <v>36</v>
      </c>
      <c r="E10" s="51">
        <v>91.38</v>
      </c>
      <c r="F10" s="52"/>
      <c r="G10" s="51">
        <v>100.33</v>
      </c>
      <c r="H10" s="52"/>
      <c r="I10" s="8">
        <f t="shared" si="0"/>
        <v>9.7942657036550713</v>
      </c>
      <c r="J10" s="7" t="s">
        <v>42</v>
      </c>
      <c r="K10" s="41">
        <v>91.27</v>
      </c>
      <c r="L10" s="42"/>
      <c r="M10" s="27">
        <v>100.33</v>
      </c>
      <c r="N10" s="39">
        <v>112.39</v>
      </c>
      <c r="O10" s="40"/>
      <c r="P10" s="8">
        <f t="shared" si="1"/>
        <v>12.020332901425306</v>
      </c>
      <c r="Q10" s="7" t="s">
        <v>58</v>
      </c>
    </row>
    <row r="11" spans="1:18" ht="40.5" customHeight="1" x14ac:dyDescent="0.2">
      <c r="A11" s="46"/>
      <c r="B11" s="1" t="s">
        <v>17</v>
      </c>
      <c r="C11" s="9" t="s">
        <v>14</v>
      </c>
      <c r="D11" s="11" t="s">
        <v>36</v>
      </c>
      <c r="E11" s="51">
        <v>2993.04</v>
      </c>
      <c r="F11" s="52"/>
      <c r="G11" s="51">
        <v>3286.06</v>
      </c>
      <c r="H11" s="52"/>
      <c r="I11" s="17">
        <f t="shared" si="0"/>
        <v>9.7900462406115452</v>
      </c>
      <c r="J11" s="18" t="s">
        <v>43</v>
      </c>
      <c r="K11" s="41">
        <v>2640.53</v>
      </c>
      <c r="L11" s="42"/>
      <c r="M11" s="27">
        <v>3286.06</v>
      </c>
      <c r="N11" s="39">
        <v>3778.5</v>
      </c>
      <c r="O11" s="40"/>
      <c r="P11" s="8">
        <f t="shared" si="1"/>
        <v>14.985727588662414</v>
      </c>
      <c r="Q11" s="7" t="s">
        <v>60</v>
      </c>
    </row>
    <row r="12" spans="1:18" ht="40.5" customHeight="1" x14ac:dyDescent="0.2">
      <c r="A12" s="45" t="s">
        <v>3</v>
      </c>
      <c r="B12" s="1" t="s">
        <v>9</v>
      </c>
      <c r="C12" s="9" t="s">
        <v>19</v>
      </c>
      <c r="D12" s="11" t="s">
        <v>36</v>
      </c>
      <c r="E12" s="51">
        <v>37.43</v>
      </c>
      <c r="F12" s="52"/>
      <c r="G12" s="51">
        <v>41.09</v>
      </c>
      <c r="H12" s="52"/>
      <c r="I12" s="17">
        <f t="shared" si="0"/>
        <v>9.7782527384451043</v>
      </c>
      <c r="J12" s="18" t="s">
        <v>44</v>
      </c>
      <c r="K12" s="41">
        <v>33.020000000000003</v>
      </c>
      <c r="L12" s="42"/>
      <c r="M12" s="27">
        <v>41.09</v>
      </c>
      <c r="N12" s="39">
        <v>47.06</v>
      </c>
      <c r="O12" s="40"/>
      <c r="P12" s="8">
        <f t="shared" si="1"/>
        <v>14.529082501825258</v>
      </c>
      <c r="Q12" s="7" t="s">
        <v>54</v>
      </c>
    </row>
    <row r="13" spans="1:18" ht="32.25" customHeight="1" x14ac:dyDescent="0.2">
      <c r="A13" s="46"/>
      <c r="B13" s="1" t="s">
        <v>10</v>
      </c>
      <c r="C13" s="9" t="s">
        <v>24</v>
      </c>
      <c r="D13" s="11" t="s">
        <v>36</v>
      </c>
      <c r="E13" s="51">
        <v>89.55</v>
      </c>
      <c r="F13" s="52"/>
      <c r="G13" s="51">
        <v>98.32</v>
      </c>
      <c r="H13" s="52"/>
      <c r="I13" s="17">
        <f t="shared" si="0"/>
        <v>9.7934115019542105</v>
      </c>
      <c r="J13" s="7" t="s">
        <v>45</v>
      </c>
      <c r="K13" s="41">
        <v>84.49</v>
      </c>
      <c r="L13" s="42"/>
      <c r="M13" s="27">
        <v>98.32</v>
      </c>
      <c r="N13" s="39">
        <v>110.19</v>
      </c>
      <c r="O13" s="40"/>
      <c r="P13" s="8">
        <f t="shared" si="1"/>
        <v>12.072823433685926</v>
      </c>
      <c r="Q13" s="7" t="s">
        <v>52</v>
      </c>
    </row>
    <row r="14" spans="1:18" ht="38.25" x14ac:dyDescent="0.2">
      <c r="A14" s="71"/>
      <c r="B14" s="1" t="s">
        <v>15</v>
      </c>
      <c r="C14" s="9" t="s">
        <v>11</v>
      </c>
      <c r="D14" s="11" t="s">
        <v>36</v>
      </c>
      <c r="E14" s="51">
        <v>379.04</v>
      </c>
      <c r="F14" s="52"/>
      <c r="G14" s="51">
        <v>382.53</v>
      </c>
      <c r="H14" s="52"/>
      <c r="I14" s="17">
        <f t="shared" si="0"/>
        <v>0.92074715069647084</v>
      </c>
      <c r="J14" s="7" t="s">
        <v>46</v>
      </c>
      <c r="K14" s="41">
        <v>334.38</v>
      </c>
      <c r="L14" s="42"/>
      <c r="M14" s="27">
        <v>382.53</v>
      </c>
      <c r="N14" s="39">
        <v>398.35</v>
      </c>
      <c r="O14" s="40"/>
      <c r="P14" s="8">
        <f t="shared" si="1"/>
        <v>4.1356233498026427</v>
      </c>
      <c r="Q14" s="7" t="s">
        <v>53</v>
      </c>
    </row>
    <row r="15" spans="1:18" ht="18.75" customHeight="1" x14ac:dyDescent="0.2">
      <c r="A15" s="45" t="s">
        <v>4</v>
      </c>
      <c r="B15" s="10" t="s">
        <v>25</v>
      </c>
      <c r="C15" s="47" t="s">
        <v>12</v>
      </c>
      <c r="D15" s="45" t="s">
        <v>37</v>
      </c>
      <c r="E15" s="69">
        <v>2.2799999999999998</v>
      </c>
      <c r="F15" s="70"/>
      <c r="G15" s="69">
        <v>2.4700000000000002</v>
      </c>
      <c r="H15" s="70"/>
      <c r="I15" s="17">
        <f>(G15/E15)*100-100</f>
        <v>8.3333333333333428</v>
      </c>
      <c r="J15" s="43" t="s">
        <v>47</v>
      </c>
      <c r="K15" s="53">
        <v>1.98</v>
      </c>
      <c r="L15" s="54"/>
      <c r="M15" s="29">
        <v>2.4700000000000002</v>
      </c>
      <c r="N15" s="39">
        <v>2.84</v>
      </c>
      <c r="O15" s="40"/>
      <c r="P15" s="8">
        <f t="shared" si="1"/>
        <v>14.979757085020225</v>
      </c>
      <c r="Q15" s="43" t="s">
        <v>61</v>
      </c>
    </row>
    <row r="16" spans="1:18" ht="24" customHeight="1" x14ac:dyDescent="0.2">
      <c r="A16" s="46"/>
      <c r="B16" s="10" t="s">
        <v>26</v>
      </c>
      <c r="C16" s="48"/>
      <c r="D16" s="71"/>
      <c r="E16" s="37">
        <v>3.66</v>
      </c>
      <c r="F16" s="38"/>
      <c r="G16" s="37">
        <v>3.98</v>
      </c>
      <c r="H16" s="38"/>
      <c r="I16" s="17">
        <f>(G16/E16)*100-100</f>
        <v>8.7431693989070851</v>
      </c>
      <c r="J16" s="44"/>
      <c r="K16" s="57">
        <v>3.2</v>
      </c>
      <c r="L16" s="58"/>
      <c r="M16" s="30">
        <v>3.98</v>
      </c>
      <c r="N16" s="55">
        <v>4.58</v>
      </c>
      <c r="O16" s="56"/>
      <c r="P16" s="8">
        <f t="shared" si="1"/>
        <v>15.075376884422113</v>
      </c>
      <c r="Q16" s="44"/>
    </row>
    <row r="17" spans="1:17" ht="33.75" customHeight="1" x14ac:dyDescent="0.2">
      <c r="A17" s="15" t="s">
        <v>27</v>
      </c>
      <c r="B17" s="1" t="s">
        <v>28</v>
      </c>
      <c r="C17" s="16" t="s">
        <v>29</v>
      </c>
      <c r="D17" s="1" t="s">
        <v>38</v>
      </c>
      <c r="E17" s="49">
        <v>793.2</v>
      </c>
      <c r="F17" s="49"/>
      <c r="G17" s="49"/>
      <c r="H17" s="49"/>
      <c r="I17" s="17">
        <v>4.5999999999999996</v>
      </c>
      <c r="J17" s="18" t="s">
        <v>48</v>
      </c>
      <c r="K17" s="50">
        <v>793.2</v>
      </c>
      <c r="L17" s="50"/>
      <c r="M17" s="50"/>
      <c r="N17" s="50"/>
      <c r="O17" s="50"/>
      <c r="P17" s="8">
        <v>0</v>
      </c>
      <c r="Q17" s="7" t="s">
        <v>62</v>
      </c>
    </row>
    <row r="18" spans="1:17" ht="20.25" customHeight="1" x14ac:dyDescent="0.2">
      <c r="A18" s="14" t="s">
        <v>30</v>
      </c>
      <c r="B18" s="14" t="s">
        <v>31</v>
      </c>
      <c r="C18" s="12" t="s">
        <v>32</v>
      </c>
      <c r="D18" s="11" t="s">
        <v>36</v>
      </c>
      <c r="E18" s="34">
        <v>1374.03</v>
      </c>
      <c r="F18" s="34"/>
      <c r="G18" s="34">
        <v>1470.15</v>
      </c>
      <c r="H18" s="34"/>
      <c r="I18" s="19">
        <f>(G18/E18)*100-100</f>
        <v>6.9954804480251624</v>
      </c>
      <c r="J18" s="18" t="s">
        <v>49</v>
      </c>
      <c r="K18" s="35">
        <v>1212.0999999999999</v>
      </c>
      <c r="L18" s="35"/>
      <c r="M18" s="31">
        <v>1470.15</v>
      </c>
      <c r="N18" s="36">
        <v>758.65</v>
      </c>
      <c r="O18" s="36"/>
      <c r="P18" s="8">
        <f t="shared" si="1"/>
        <v>-48.39642213379588</v>
      </c>
      <c r="Q18" s="7" t="s">
        <v>57</v>
      </c>
    </row>
    <row r="19" spans="1:17" ht="33.75" customHeight="1" x14ac:dyDescent="0.2">
      <c r="A19" s="14" t="s">
        <v>33</v>
      </c>
      <c r="B19" s="73"/>
      <c r="C19" s="73"/>
      <c r="D19" s="20"/>
      <c r="E19" s="76">
        <v>0</v>
      </c>
      <c r="F19" s="76"/>
      <c r="G19" s="49">
        <v>7</v>
      </c>
      <c r="H19" s="49"/>
      <c r="I19" s="19"/>
      <c r="J19" s="18" t="s">
        <v>50</v>
      </c>
      <c r="K19" s="77">
        <v>0</v>
      </c>
      <c r="L19" s="77"/>
      <c r="M19" s="32">
        <v>0</v>
      </c>
      <c r="N19" s="78">
        <v>15</v>
      </c>
      <c r="O19" s="78"/>
      <c r="P19" s="8">
        <v>0</v>
      </c>
      <c r="Q19" s="7" t="s">
        <v>63</v>
      </c>
    </row>
    <row r="20" spans="1:17" x14ac:dyDescent="0.2">
      <c r="K20" s="22"/>
      <c r="L20" s="22"/>
      <c r="M20" s="22"/>
      <c r="N20" s="22"/>
      <c r="O20" s="22"/>
      <c r="P20" s="22"/>
      <c r="Q20" s="22"/>
    </row>
  </sheetData>
  <mergeCells count="83">
    <mergeCell ref="E19:F19"/>
    <mergeCell ref="G19:H19"/>
    <mergeCell ref="K19:L19"/>
    <mergeCell ref="N19:O19"/>
    <mergeCell ref="E5:F5"/>
    <mergeCell ref="G5:H5"/>
    <mergeCell ref="I4:I5"/>
    <mergeCell ref="E10:F10"/>
    <mergeCell ref="B19:C19"/>
    <mergeCell ref="D3:D5"/>
    <mergeCell ref="D15:D16"/>
    <mergeCell ref="E3:J3"/>
    <mergeCell ref="E4:F4"/>
    <mergeCell ref="G4:H4"/>
    <mergeCell ref="E12:F12"/>
    <mergeCell ref="G12:H12"/>
    <mergeCell ref="E9:F9"/>
    <mergeCell ref="J4:J5"/>
    <mergeCell ref="A12:A14"/>
    <mergeCell ref="C3:C5"/>
    <mergeCell ref="A3:A5"/>
    <mergeCell ref="B3:B5"/>
    <mergeCell ref="A9:A11"/>
    <mergeCell ref="A7:A8"/>
    <mergeCell ref="B7:B8"/>
    <mergeCell ref="G10:H10"/>
    <mergeCell ref="E6:F6"/>
    <mergeCell ref="G6:H6"/>
    <mergeCell ref="E8:F8"/>
    <mergeCell ref="G8:H8"/>
    <mergeCell ref="G9:H9"/>
    <mergeCell ref="E7:F7"/>
    <mergeCell ref="G7:H7"/>
    <mergeCell ref="G11:H11"/>
    <mergeCell ref="E13:F13"/>
    <mergeCell ref="G13:H13"/>
    <mergeCell ref="E14:F14"/>
    <mergeCell ref="G14:H14"/>
    <mergeCell ref="E15:F15"/>
    <mergeCell ref="E16:F16"/>
    <mergeCell ref="G15:H15"/>
    <mergeCell ref="K9:L9"/>
    <mergeCell ref="N9:O9"/>
    <mergeCell ref="K11:L11"/>
    <mergeCell ref="N13:O13"/>
    <mergeCell ref="N11:O11"/>
    <mergeCell ref="K14:L14"/>
    <mergeCell ref="N14:O14"/>
    <mergeCell ref="K10:L10"/>
    <mergeCell ref="J7:J8"/>
    <mergeCell ref="A1:Q1"/>
    <mergeCell ref="K6:L6"/>
    <mergeCell ref="N6:O6"/>
    <mergeCell ref="K8:L8"/>
    <mergeCell ref="N8:O8"/>
    <mergeCell ref="N4:O4"/>
    <mergeCell ref="N5:O5"/>
    <mergeCell ref="N16:O16"/>
    <mergeCell ref="K16:L16"/>
    <mergeCell ref="K3:Q3"/>
    <mergeCell ref="P4:P5"/>
    <mergeCell ref="Q4:Q5"/>
    <mergeCell ref="Q7:Q8"/>
    <mergeCell ref="Q15:Q16"/>
    <mergeCell ref="A15:A16"/>
    <mergeCell ref="C15:C16"/>
    <mergeCell ref="E17:H17"/>
    <mergeCell ref="K17:O17"/>
    <mergeCell ref="N10:O10"/>
    <mergeCell ref="K13:L13"/>
    <mergeCell ref="E11:F11"/>
    <mergeCell ref="K12:L12"/>
    <mergeCell ref="N12:O12"/>
    <mergeCell ref="E18:F18"/>
    <mergeCell ref="G18:H18"/>
    <mergeCell ref="K18:L18"/>
    <mergeCell ref="N18:O18"/>
    <mergeCell ref="G16:H16"/>
    <mergeCell ref="N7:O7"/>
    <mergeCell ref="K7:L7"/>
    <mergeCell ref="J15:J16"/>
    <mergeCell ref="K15:L15"/>
    <mergeCell ref="N15:O15"/>
  </mergeCells>
  <phoneticPr fontId="0" type="noConversion"/>
  <pageMargins left="0.25" right="0.25" top="0.75" bottom="0.75" header="0.3" footer="0.3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2021-12-29T02:14:23Z</cp:lastPrinted>
  <dcterms:created xsi:type="dcterms:W3CDTF">1996-10-08T23:32:33Z</dcterms:created>
  <dcterms:modified xsi:type="dcterms:W3CDTF">2025-09-04T02:53:48Z</dcterms:modified>
</cp:coreProperties>
</file>