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 квартал " sheetId="1" state="visible" r:id="rId2"/>
  </sheets>
  <definedNames>
    <definedName function="false" hidden="false" localSheetId="0" name="_xlnm.Print_Area" vbProcedure="false">'4 квартал '!$A$1:$N$47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<sst xmlns="http://schemas.openxmlformats.org/spreadsheetml/2006/main" count="140" uniqueCount="41">
  <si>
    <t xml:space="preserve">Сводный отчет о фактическом исполнении муниципального задания  муниципальным бюджетным учреждением дополнительного образования "Детская школа искусств г.Шарыпово" за 4 квартал 2023г.</t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</si>
  <si>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</si>
  <si>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</si>
  <si>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</si>
  <si>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</si>
  <si>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</si>
  <si>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</si>
  <si>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2023 год</t>
  </si>
  <si>
    <t xml:space="preserve">Фактическое значение за 4 квартал 2023г. </t>
  </si>
  <si>
    <t xml:space="preserve">Оценка выполнения муниципального задания муниципальными учреждениями по каждому показателю за 4 квартал 2023 г.</t>
  </si>
  <si>
    <t xml:space="preserve">Сводная оценка выполнения муниципальными учреждениями муниципального задания по показателям (качества, объема)</t>
  </si>
  <si>
    <t xml:space="preserve">Сводная оценка выполнения муниципальными учреждениями муниципального задания по каждой муниципальной услуге (работе)</t>
  </si>
  <si>
    <t xml:space="preserve"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</si>
  <si>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</si>
  <si>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</si>
  <si>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МБУДО Детская школа искусств г.Шарыпово"</t>
  </si>
  <si>
    <t xml:space="preserve">Реализация дополнительных предпрофессиональных программ в области искусства"</t>
  </si>
  <si>
    <t xml:space="preserve">Услуга</t>
  </si>
  <si>
    <t xml:space="preserve">струнные инструменты</t>
  </si>
  <si>
    <t xml:space="preserve">Показатель качества</t>
  </si>
  <si>
    <t xml:space="preserve">Доля детей осваивающих дополнительные образовательные программы в образовательном учреждении</t>
  </si>
  <si>
    <t xml:space="preserve">процент</t>
  </si>
  <si>
    <t xml:space="preserve">ведомственная отчетность</t>
  </si>
  <si>
    <t xml:space="preserve">народные инструменты</t>
  </si>
  <si>
    <t xml:space="preserve">духовые и ударные инструменты</t>
  </si>
  <si>
    <t xml:space="preserve">фортепиано</t>
  </si>
  <si>
    <t xml:space="preserve">Доля детей, осваивающих дополнительные образовательные программы в образовательном учреждении</t>
  </si>
  <si>
    <t xml:space="preserve">хореографическое творчество</t>
  </si>
  <si>
    <t xml:space="preserve">живопись</t>
  </si>
  <si>
    <t xml:space="preserve">Доля детей  ставших победителями и призерами всероссийских и международных мероприятий</t>
  </si>
  <si>
    <t xml:space="preserve">Доля родителей (законных представителей) удовлетворенных условиями и качеством предоставляемой образовательной услуги</t>
  </si>
  <si>
    <t xml:space="preserve">Показатель объема</t>
  </si>
  <si>
    <t xml:space="preserve">Количество человеко-часов</t>
  </si>
  <si>
    <t xml:space="preserve">человеко-час</t>
  </si>
  <si>
    <t xml:space="preserve">Реализация дополнительных общеразвивающих программ</t>
  </si>
  <si>
    <t xml:space="preserve">Доля родителей (законных представителей0 удовлетворенных условиями и качеством предоставляемой образовательной услуги</t>
  </si>
  <si>
    <t xml:space="preserve">Директор МБУДО "ДШИ г.Шарыпово"</t>
  </si>
  <si>
    <t xml:space="preserve">С.П.Шепель</t>
  </si>
  <si>
    <t xml:space="preserve">Начальник отдела экономики и планирования</t>
  </si>
  <si>
    <t xml:space="preserve">Администрации города Шарыпово</t>
  </si>
  <si>
    <t xml:space="preserve">Е.Н. Орлова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</si>
</sst>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1"/>
    </font>
    <font>
      <b val="true"/>
      <sz val="9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2"/>
      <name val="Calibri"/>
      <family val="2"/>
      <charset val="1"/>
    </font>
    <font>
      <sz val="9"/>
      <name val="Calibri"/>
      <family val="2"/>
      <charset val="1"/>
    </font>
    <font>
      <sz val="12"/>
      <name val="Calibri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63"/>
  <sheetViews>
    <sheetView showFormulas="false" showGridLines="true" showRowColHeaders="true" showZeros="true" rightToLeft="false" tabSelected="true" showOutlineSymbols="true" defaultGridColor="true" view="pageBreakPreview" topLeftCell="A1" colorId="64" zoomScale="115" zoomScaleNormal="100" zoomScalePageLayoutView="115" workbookViewId="0">
      <selection pane="topLeft" activeCell="L12" activeCellId="0" sqref="L12"/>
    </sheetView>
  </sheetViews>
  <sheetFormatPr defaultColWidth="9.1484375" defaultRowHeight="15" zeroHeight="false" outlineLevelRow="0" outlineLevelCol="0"/>
  <cols>
    <col collapsed="false" customWidth="false" hidden="false" outlineLevel="0" max="2" min="1" style="1" width="9.14"/>
    <col collapsed="false" customWidth="true" hidden="false" outlineLevel="0" max="3" min="3" style="1" width="9"/>
    <col collapsed="false" customWidth="false" hidden="true" outlineLevel="0" max="4" min="4" style="1" width="9.14"/>
    <col collapsed="false" customWidth="true" hidden="false" outlineLevel="0" max="5" min="5" style="1" width="15.42"/>
    <col collapsed="false" customWidth="false" hidden="false" outlineLevel="0" max="6" min="6" style="1" width="9.14"/>
    <col collapsed="false" customWidth="true" hidden="false" outlineLevel="0" max="7" min="7" style="1" width="11"/>
    <col collapsed="false" customWidth="true" hidden="false" outlineLevel="0" max="8" min="8" style="1" width="10.57"/>
    <col collapsed="false" customWidth="true" hidden="false" outlineLevel="0" max="9" min="9" style="1" width="13.57"/>
    <col collapsed="false" customWidth="true" hidden="false" outlineLevel="0" max="11" min="10" style="1" width="12.42"/>
    <col collapsed="false" customWidth="true" hidden="false" outlineLevel="0" max="12" min="12" style="1" width="20.71"/>
    <col collapsed="false" customWidth="true" hidden="false" outlineLevel="0" max="13" min="13" style="1" width="14.14"/>
    <col collapsed="false" customWidth="true" hidden="false" outlineLevel="0" max="14" min="14" style="1" width="12.86"/>
    <col collapsed="false" customWidth="false" hidden="false" outlineLevel="0" max="16384" min="15" style="1" width="9.14"/>
  </cols>
  <sheetData>
    <row r="1" customFormat="false" ht="15" hidden="false" customHeight="true" outlineLevel="0" collapsed="false">
      <c r="M1" s="2"/>
    </row>
    <row r="2" customFormat="false" ht="18.75" hidden="true" customHeight="false" outlineLevel="0" collapsed="false">
      <c r="M2" s="2"/>
    </row>
    <row r="3" customFormat="false" ht="1.5" hidden="true" customHeight="true" outlineLevel="0" collapsed="false">
      <c r="M3" s="2"/>
    </row>
    <row r="4" customFormat="false" ht="18.75" hidden="true" customHeight="false" outlineLevel="0" collapsed="false">
      <c r="M4" s="2"/>
    </row>
    <row r="5" customFormat="false" ht="6.75" hidden="true" customHeight="true" outlineLevel="0" collapsed="false">
      <c r="M5" s="3"/>
    </row>
    <row r="6" customFormat="false" ht="15.75" hidden="true" customHeight="false" outlineLevel="0" collapsed="false">
      <c r="M6" s="4"/>
    </row>
    <row r="7" customFormat="false" ht="15.75" hidden="true" customHeight="false" outlineLevel="0" collapsed="false">
      <c r="M7" s="4"/>
    </row>
    <row r="8" customFormat="false" ht="27.75" hidden="false" customHeight="true" outlineLevel="0" collapsed="false">
      <c r="E8" s="5" t="s">
        <v>0</v>
      </c>
      <c r="F8" s="5"/>
      <c r="G8" s="5"/>
      <c r="H8" s="5"/>
      <c r="I8" s="5"/>
      <c r="J8" s="5"/>
      <c r="K8" s="6"/>
    </row>
    <row r="9" customFormat="false" ht="27.75" hidden="false" customHeight="true" outlineLevel="0" collapsed="false">
      <c r="E9" s="5"/>
      <c r="F9" s="5"/>
      <c r="G9" s="5"/>
      <c r="H9" s="5"/>
      <c r="I9" s="5"/>
      <c r="J9" s="5"/>
      <c r="K9" s="6"/>
    </row>
    <row r="10" customFormat="false" ht="46.5" hidden="false" customHeight="true" outlineLevel="0" collapsed="false">
      <c r="E10" s="5"/>
      <c r="F10" s="5"/>
      <c r="G10" s="5"/>
      <c r="H10" s="5"/>
      <c r="I10" s="5"/>
      <c r="J10" s="5"/>
      <c r="K10" s="6"/>
    </row>
    <row r="12" customFormat="false" ht="165.75" hidden="false" customHeight="false" outlineLevel="0" collapsed="false">
      <c r="A12" s="7" t="s">
        <v>1</v>
      </c>
      <c r="B12" s="7" t="s">
        <v>2</v>
      </c>
      <c r="C12" s="7" t="s">
        <v>3</v>
      </c>
      <c r="D12" s="7" t="s">
        <v>4</v>
      </c>
      <c r="E12" s="8" t="s">
        <v>5</v>
      </c>
      <c r="F12" s="7" t="s">
        <v>6</v>
      </c>
      <c r="G12" s="7" t="s">
        <v>7</v>
      </c>
      <c r="H12" s="7" t="s">
        <v>8</v>
      </c>
      <c r="I12" s="9" t="s">
        <v>9</v>
      </c>
      <c r="J12" s="7" t="s">
        <v>10</v>
      </c>
      <c r="K12" s="7" t="s">
        <v>11</v>
      </c>
      <c r="L12" s="7" t="s">
        <v>12</v>
      </c>
      <c r="M12" s="7" t="s">
        <v>13</v>
      </c>
      <c r="N12" s="7" t="s">
        <v>14</v>
      </c>
    </row>
    <row r="13" customFormat="false" ht="108" hidden="false" customHeight="true" outlineLevel="0" collapsed="false">
      <c r="A13" s="10" t="s">
        <v>15</v>
      </c>
      <c r="B13" s="9" t="s">
        <v>16</v>
      </c>
      <c r="C13" s="11" t="s">
        <v>17</v>
      </c>
      <c r="D13" s="9"/>
      <c r="E13" s="9"/>
      <c r="F13" s="11"/>
      <c r="G13" s="12"/>
      <c r="H13" s="12"/>
      <c r="I13" s="12"/>
      <c r="J13" s="12" t="n">
        <f aca="false">(I14+I15+I16+I17+I18+I19)/6</f>
        <v>98.989898989899</v>
      </c>
      <c r="K13" s="12" t="n">
        <f aca="false">(J13+J20+J26+J32)/4</f>
        <v>99.4744485602731</v>
      </c>
      <c r="L13" s="13"/>
      <c r="M13" s="13"/>
      <c r="N13" s="14" t="n">
        <f aca="false">(K13+K38)/2</f>
        <v>99.7372242801365</v>
      </c>
    </row>
    <row r="14" customFormat="false" ht="107.25" hidden="false" customHeight="true" outlineLevel="0" collapsed="false">
      <c r="A14" s="10"/>
      <c r="B14" s="11" t="s">
        <v>18</v>
      </c>
      <c r="C14" s="11"/>
      <c r="D14" s="9" t="s">
        <v>19</v>
      </c>
      <c r="E14" s="15" t="s">
        <v>20</v>
      </c>
      <c r="F14" s="11" t="s">
        <v>21</v>
      </c>
      <c r="G14" s="12" t="n">
        <v>2.4</v>
      </c>
      <c r="H14" s="12" t="n">
        <v>2.4</v>
      </c>
      <c r="I14" s="12" t="n">
        <f aca="false">H14/G14*100</f>
        <v>100</v>
      </c>
      <c r="J14" s="12"/>
      <c r="K14" s="12"/>
      <c r="L14" s="16"/>
      <c r="M14" s="7" t="s">
        <v>22</v>
      </c>
      <c r="N14" s="14"/>
    </row>
    <row r="15" customFormat="false" ht="95.25" hidden="false" customHeight="true" outlineLevel="0" collapsed="false">
      <c r="A15" s="10"/>
      <c r="B15" s="11" t="s">
        <v>23</v>
      </c>
      <c r="C15" s="11"/>
      <c r="D15" s="9" t="s">
        <v>19</v>
      </c>
      <c r="E15" s="9" t="s">
        <v>20</v>
      </c>
      <c r="F15" s="11" t="s">
        <v>21</v>
      </c>
      <c r="G15" s="12" t="n">
        <v>7.6</v>
      </c>
      <c r="H15" s="12" t="n">
        <v>7.6</v>
      </c>
      <c r="I15" s="12" t="n">
        <f aca="false">H15/G15*100</f>
        <v>100</v>
      </c>
      <c r="J15" s="12"/>
      <c r="K15" s="12"/>
      <c r="L15" s="17"/>
      <c r="M15" s="7" t="s">
        <v>22</v>
      </c>
      <c r="N15" s="14"/>
    </row>
    <row r="16" customFormat="false" ht="84.75" hidden="false" customHeight="true" outlineLevel="0" collapsed="false">
      <c r="A16" s="10"/>
      <c r="B16" s="9" t="s">
        <v>24</v>
      </c>
      <c r="C16" s="9"/>
      <c r="D16" s="9" t="s">
        <v>19</v>
      </c>
      <c r="E16" s="9" t="s">
        <v>20</v>
      </c>
      <c r="F16" s="11" t="s">
        <v>21</v>
      </c>
      <c r="G16" s="12" t="n">
        <v>6.6</v>
      </c>
      <c r="H16" s="12" t="n">
        <v>6.2</v>
      </c>
      <c r="I16" s="12" t="n">
        <f aca="false">H16/G16*100</f>
        <v>93.9393939393939</v>
      </c>
      <c r="J16" s="12"/>
      <c r="K16" s="12"/>
      <c r="L16" s="17"/>
      <c r="M16" s="7"/>
      <c r="N16" s="14"/>
    </row>
    <row r="17" customFormat="false" ht="100.5" hidden="false" customHeight="true" outlineLevel="0" collapsed="false">
      <c r="A17" s="10"/>
      <c r="B17" s="11" t="s">
        <v>25</v>
      </c>
      <c r="C17" s="11"/>
      <c r="D17" s="9" t="s">
        <v>19</v>
      </c>
      <c r="E17" s="9" t="s">
        <v>26</v>
      </c>
      <c r="F17" s="11" t="s">
        <v>21</v>
      </c>
      <c r="G17" s="12" t="n">
        <v>14.4</v>
      </c>
      <c r="H17" s="12" t="n">
        <v>14.4</v>
      </c>
      <c r="I17" s="12" t="n">
        <f aca="false">H17/G17*100</f>
        <v>100</v>
      </c>
      <c r="J17" s="12"/>
      <c r="K17" s="12"/>
      <c r="L17" s="17"/>
      <c r="M17" s="7"/>
      <c r="N17" s="14"/>
    </row>
    <row r="18" customFormat="false" ht="95.25" hidden="false" customHeight="true" outlineLevel="0" collapsed="false">
      <c r="A18" s="10"/>
      <c r="B18" s="9" t="s">
        <v>27</v>
      </c>
      <c r="C18" s="9"/>
      <c r="D18" s="9" t="s">
        <v>19</v>
      </c>
      <c r="E18" s="9" t="s">
        <v>20</v>
      </c>
      <c r="F18" s="11" t="s">
        <v>21</v>
      </c>
      <c r="G18" s="12" t="n">
        <v>17.2</v>
      </c>
      <c r="H18" s="12" t="n">
        <v>17.2</v>
      </c>
      <c r="I18" s="12" t="n">
        <f aca="false">H18/G18*100</f>
        <v>100</v>
      </c>
      <c r="J18" s="12"/>
      <c r="K18" s="12"/>
      <c r="L18" s="17"/>
      <c r="M18" s="7"/>
      <c r="N18" s="14"/>
    </row>
    <row r="19" customFormat="false" ht="89.25" hidden="false" customHeight="true" outlineLevel="0" collapsed="false">
      <c r="A19" s="10"/>
      <c r="B19" s="11" t="s">
        <v>28</v>
      </c>
      <c r="C19" s="11"/>
      <c r="D19" s="9" t="s">
        <v>19</v>
      </c>
      <c r="E19" s="9" t="s">
        <v>20</v>
      </c>
      <c r="F19" s="11" t="s">
        <v>21</v>
      </c>
      <c r="G19" s="12" t="n">
        <v>35.2</v>
      </c>
      <c r="H19" s="12" t="n">
        <v>35.2</v>
      </c>
      <c r="I19" s="12" t="n">
        <f aca="false">H19/G19*100</f>
        <v>100</v>
      </c>
      <c r="J19" s="12"/>
      <c r="K19" s="12"/>
      <c r="L19" s="18"/>
      <c r="M19" s="7"/>
      <c r="N19" s="14"/>
    </row>
    <row r="20" customFormat="false" ht="86.25" hidden="false" customHeight="true" outlineLevel="0" collapsed="false">
      <c r="A20" s="10"/>
      <c r="B20" s="11" t="s">
        <v>18</v>
      </c>
      <c r="C20" s="11"/>
      <c r="D20" s="9" t="s">
        <v>19</v>
      </c>
      <c r="E20" s="15" t="s">
        <v>29</v>
      </c>
      <c r="F20" s="11" t="s">
        <v>21</v>
      </c>
      <c r="G20" s="12" t="n">
        <v>25</v>
      </c>
      <c r="H20" s="12" t="n">
        <v>25</v>
      </c>
      <c r="I20" s="12" t="n">
        <v>100</v>
      </c>
      <c r="J20" s="12" t="n">
        <f aca="false">(I20+I21+I22+I23+I24+I25)/6</f>
        <v>100</v>
      </c>
      <c r="K20" s="12"/>
      <c r="L20" s="7"/>
      <c r="M20" s="7" t="s">
        <v>22</v>
      </c>
      <c r="N20" s="14"/>
    </row>
    <row r="21" customFormat="false" ht="86.25" hidden="false" customHeight="true" outlineLevel="0" collapsed="false">
      <c r="A21" s="10"/>
      <c r="B21" s="11" t="s">
        <v>23</v>
      </c>
      <c r="C21" s="11"/>
      <c r="D21" s="9" t="s">
        <v>19</v>
      </c>
      <c r="E21" s="9" t="s">
        <v>29</v>
      </c>
      <c r="F21" s="11" t="s">
        <v>21</v>
      </c>
      <c r="G21" s="12" t="n">
        <v>26</v>
      </c>
      <c r="H21" s="12" t="n">
        <v>26</v>
      </c>
      <c r="I21" s="12" t="n">
        <v>100</v>
      </c>
      <c r="J21" s="12"/>
      <c r="K21" s="12"/>
      <c r="L21" s="7"/>
      <c r="M21" s="7" t="s">
        <v>22</v>
      </c>
      <c r="N21" s="14"/>
    </row>
    <row r="22" customFormat="false" ht="86.25" hidden="false" customHeight="true" outlineLevel="0" collapsed="false">
      <c r="A22" s="10"/>
      <c r="B22" s="9" t="s">
        <v>24</v>
      </c>
      <c r="C22" s="9"/>
      <c r="D22" s="9" t="s">
        <v>19</v>
      </c>
      <c r="E22" s="9" t="s">
        <v>29</v>
      </c>
      <c r="F22" s="11" t="s">
        <v>21</v>
      </c>
      <c r="G22" s="12" t="n">
        <v>21</v>
      </c>
      <c r="H22" s="12" t="n">
        <v>21</v>
      </c>
      <c r="I22" s="12" t="n">
        <f aca="false">H22/G22*100</f>
        <v>100</v>
      </c>
      <c r="J22" s="12"/>
      <c r="K22" s="12"/>
      <c r="L22" s="7"/>
      <c r="M22" s="7" t="s">
        <v>22</v>
      </c>
      <c r="N22" s="14"/>
    </row>
    <row r="23" customFormat="false" ht="83.25" hidden="false" customHeight="true" outlineLevel="0" collapsed="false">
      <c r="A23" s="10"/>
      <c r="B23" s="11" t="s">
        <v>25</v>
      </c>
      <c r="C23" s="11"/>
      <c r="D23" s="9" t="s">
        <v>19</v>
      </c>
      <c r="E23" s="9" t="s">
        <v>29</v>
      </c>
      <c r="F23" s="11" t="s">
        <v>21</v>
      </c>
      <c r="G23" s="12" t="n">
        <v>22</v>
      </c>
      <c r="H23" s="12" t="n">
        <v>22</v>
      </c>
      <c r="I23" s="12" t="n">
        <v>100</v>
      </c>
      <c r="J23" s="12"/>
      <c r="K23" s="12"/>
      <c r="L23" s="7"/>
      <c r="M23" s="7" t="s">
        <v>22</v>
      </c>
      <c r="N23" s="14"/>
    </row>
    <row r="24" customFormat="false" ht="90" hidden="false" customHeight="true" outlineLevel="0" collapsed="false">
      <c r="A24" s="10"/>
      <c r="B24" s="9" t="s">
        <v>27</v>
      </c>
      <c r="C24" s="9"/>
      <c r="D24" s="9" t="s">
        <v>19</v>
      </c>
      <c r="E24" s="9" t="s">
        <v>29</v>
      </c>
      <c r="F24" s="11" t="s">
        <v>21</v>
      </c>
      <c r="G24" s="12" t="n">
        <v>23</v>
      </c>
      <c r="H24" s="12" t="n">
        <v>23</v>
      </c>
      <c r="I24" s="12" t="n">
        <v>100</v>
      </c>
      <c r="J24" s="12"/>
      <c r="K24" s="12"/>
      <c r="L24" s="7"/>
      <c r="M24" s="7" t="s">
        <v>22</v>
      </c>
      <c r="N24" s="14"/>
    </row>
    <row r="25" customFormat="false" ht="90.75" hidden="false" customHeight="true" outlineLevel="0" collapsed="false">
      <c r="A25" s="10"/>
      <c r="B25" s="11" t="s">
        <v>28</v>
      </c>
      <c r="C25" s="11"/>
      <c r="D25" s="9" t="s">
        <v>19</v>
      </c>
      <c r="E25" s="9" t="s">
        <v>29</v>
      </c>
      <c r="F25" s="11" t="s">
        <v>21</v>
      </c>
      <c r="G25" s="12" t="n">
        <v>11</v>
      </c>
      <c r="H25" s="12" t="n">
        <v>11</v>
      </c>
      <c r="I25" s="12" t="n">
        <v>100</v>
      </c>
      <c r="J25" s="12"/>
      <c r="K25" s="12"/>
      <c r="L25" s="7"/>
      <c r="M25" s="7" t="s">
        <v>22</v>
      </c>
      <c r="N25" s="14"/>
    </row>
    <row r="26" customFormat="false" ht="107.25" hidden="false" customHeight="true" outlineLevel="0" collapsed="false">
      <c r="A26" s="10"/>
      <c r="B26" s="11" t="s">
        <v>28</v>
      </c>
      <c r="C26" s="11"/>
      <c r="D26" s="9" t="s">
        <v>19</v>
      </c>
      <c r="E26" s="15" t="s">
        <v>30</v>
      </c>
      <c r="F26" s="11" t="s">
        <v>21</v>
      </c>
      <c r="G26" s="12" t="n">
        <v>100</v>
      </c>
      <c r="H26" s="12" t="n">
        <v>100</v>
      </c>
      <c r="I26" s="12" t="n">
        <v>100</v>
      </c>
      <c r="J26" s="12" t="n">
        <f aca="false">(I31+I30+I29+I28+I27+I26)/6</f>
        <v>100</v>
      </c>
      <c r="K26" s="12"/>
      <c r="L26" s="13"/>
      <c r="M26" s="7" t="s">
        <v>22</v>
      </c>
      <c r="N26" s="14"/>
    </row>
    <row r="27" customFormat="false" ht="118.5" hidden="false" customHeight="true" outlineLevel="0" collapsed="false">
      <c r="A27" s="10"/>
      <c r="B27" s="9" t="s">
        <v>25</v>
      </c>
      <c r="C27" s="9"/>
      <c r="D27" s="9"/>
      <c r="E27" s="9" t="s">
        <v>30</v>
      </c>
      <c r="F27" s="11" t="s">
        <v>21</v>
      </c>
      <c r="G27" s="12" t="n">
        <v>100</v>
      </c>
      <c r="H27" s="12" t="n">
        <v>100</v>
      </c>
      <c r="I27" s="12" t="n">
        <v>100</v>
      </c>
      <c r="J27" s="12"/>
      <c r="K27" s="12"/>
      <c r="L27" s="16"/>
      <c r="M27" s="19"/>
      <c r="N27" s="14"/>
    </row>
    <row r="28" customFormat="false" ht="118.5" hidden="false" customHeight="true" outlineLevel="0" collapsed="false">
      <c r="A28" s="10"/>
      <c r="B28" s="9" t="s">
        <v>24</v>
      </c>
      <c r="C28" s="9"/>
      <c r="D28" s="9"/>
      <c r="E28" s="9" t="s">
        <v>30</v>
      </c>
      <c r="F28" s="11" t="s">
        <v>21</v>
      </c>
      <c r="G28" s="12" t="n">
        <v>100</v>
      </c>
      <c r="H28" s="12" t="n">
        <v>100</v>
      </c>
      <c r="I28" s="12" t="n">
        <v>100</v>
      </c>
      <c r="J28" s="12"/>
      <c r="K28" s="12"/>
      <c r="L28" s="16"/>
      <c r="M28" s="19"/>
      <c r="N28" s="14"/>
    </row>
    <row r="29" customFormat="false" ht="110.25" hidden="false" customHeight="true" outlineLevel="0" collapsed="false">
      <c r="A29" s="10"/>
      <c r="B29" s="9" t="s">
        <v>27</v>
      </c>
      <c r="C29" s="9"/>
      <c r="D29" s="9"/>
      <c r="E29" s="9" t="s">
        <v>30</v>
      </c>
      <c r="F29" s="11" t="s">
        <v>21</v>
      </c>
      <c r="G29" s="12" t="n">
        <v>100</v>
      </c>
      <c r="H29" s="12" t="n">
        <v>100</v>
      </c>
      <c r="I29" s="12" t="n">
        <v>100</v>
      </c>
      <c r="J29" s="12"/>
      <c r="K29" s="12"/>
      <c r="L29" s="16"/>
      <c r="M29" s="19"/>
      <c r="N29" s="14"/>
    </row>
    <row r="30" customFormat="false" ht="121.5" hidden="false" customHeight="true" outlineLevel="0" collapsed="false">
      <c r="A30" s="10"/>
      <c r="B30" s="9" t="s">
        <v>23</v>
      </c>
      <c r="C30" s="9"/>
      <c r="D30" s="9"/>
      <c r="E30" s="9" t="s">
        <v>30</v>
      </c>
      <c r="F30" s="11" t="s">
        <v>21</v>
      </c>
      <c r="G30" s="12" t="n">
        <v>100</v>
      </c>
      <c r="H30" s="12" t="n">
        <v>100</v>
      </c>
      <c r="I30" s="12" t="n">
        <v>100</v>
      </c>
      <c r="J30" s="12"/>
      <c r="K30" s="12"/>
      <c r="L30" s="16"/>
      <c r="M30" s="19"/>
      <c r="N30" s="14"/>
    </row>
    <row r="31" customFormat="false" ht="115.5" hidden="false" customHeight="true" outlineLevel="0" collapsed="false">
      <c r="A31" s="10"/>
      <c r="B31" s="9" t="s">
        <v>18</v>
      </c>
      <c r="C31" s="9"/>
      <c r="D31" s="9"/>
      <c r="E31" s="9" t="s">
        <v>30</v>
      </c>
      <c r="F31" s="11" t="s">
        <v>21</v>
      </c>
      <c r="G31" s="12" t="n">
        <v>100</v>
      </c>
      <c r="H31" s="12" t="n">
        <v>100</v>
      </c>
      <c r="I31" s="12" t="n">
        <v>100</v>
      </c>
      <c r="J31" s="12"/>
      <c r="K31" s="12"/>
      <c r="L31" s="16"/>
      <c r="M31" s="19"/>
      <c r="N31" s="14"/>
    </row>
    <row r="32" customFormat="false" ht="24" hidden="false" customHeight="true" outlineLevel="0" collapsed="false">
      <c r="A32" s="10"/>
      <c r="B32" s="9" t="s">
        <v>18</v>
      </c>
      <c r="C32" s="9"/>
      <c r="D32" s="9" t="s">
        <v>31</v>
      </c>
      <c r="E32" s="9" t="s">
        <v>32</v>
      </c>
      <c r="F32" s="9" t="s">
        <v>33</v>
      </c>
      <c r="G32" s="12" t="n">
        <v>3888</v>
      </c>
      <c r="H32" s="12" t="n">
        <v>3888</v>
      </c>
      <c r="I32" s="20" t="n">
        <f aca="false">H32/G32*100</f>
        <v>100</v>
      </c>
      <c r="J32" s="12" t="n">
        <f aca="false">(I32+I33+I34+I35+I36+I37)/6</f>
        <v>98.9078952511932</v>
      </c>
      <c r="K32" s="12"/>
      <c r="L32" s="13"/>
      <c r="M32" s="7" t="s">
        <v>22</v>
      </c>
      <c r="N32" s="14"/>
    </row>
    <row r="33" customFormat="false" ht="24" hidden="false" customHeight="true" outlineLevel="0" collapsed="false">
      <c r="A33" s="10"/>
      <c r="B33" s="9" t="s">
        <v>23</v>
      </c>
      <c r="C33" s="9"/>
      <c r="D33" s="9" t="s">
        <v>31</v>
      </c>
      <c r="E33" s="9" t="s">
        <v>32</v>
      </c>
      <c r="F33" s="9" t="s">
        <v>33</v>
      </c>
      <c r="G33" s="12" t="n">
        <v>10638</v>
      </c>
      <c r="H33" s="12" t="n">
        <v>10638</v>
      </c>
      <c r="I33" s="20" t="n">
        <f aca="false">H33/G33*100</f>
        <v>100</v>
      </c>
      <c r="J33" s="12"/>
      <c r="K33" s="12"/>
      <c r="L33" s="13"/>
      <c r="M33" s="7"/>
      <c r="N33" s="14"/>
    </row>
    <row r="34" customFormat="false" ht="50.25" hidden="false" customHeight="true" outlineLevel="0" collapsed="false">
      <c r="A34" s="10"/>
      <c r="B34" s="9" t="s">
        <v>24</v>
      </c>
      <c r="C34" s="9"/>
      <c r="D34" s="9" t="s">
        <v>31</v>
      </c>
      <c r="E34" s="9" t="s">
        <v>32</v>
      </c>
      <c r="F34" s="9" t="s">
        <v>33</v>
      </c>
      <c r="G34" s="12" t="n">
        <v>8730</v>
      </c>
      <c r="H34" s="12" t="n">
        <v>8334</v>
      </c>
      <c r="I34" s="20" t="n">
        <f aca="false">H34/G34*100</f>
        <v>95.4639175257732</v>
      </c>
      <c r="J34" s="12"/>
      <c r="K34" s="12"/>
      <c r="L34" s="13"/>
      <c r="M34" s="7"/>
      <c r="N34" s="14"/>
    </row>
    <row r="35" customFormat="false" ht="24" hidden="false" customHeight="true" outlineLevel="0" collapsed="false">
      <c r="A35" s="10"/>
      <c r="B35" s="9" t="s">
        <v>25</v>
      </c>
      <c r="C35" s="9"/>
      <c r="D35" s="9" t="s">
        <v>31</v>
      </c>
      <c r="E35" s="9" t="s">
        <v>32</v>
      </c>
      <c r="F35" s="9" t="s">
        <v>33</v>
      </c>
      <c r="G35" s="12" t="n">
        <v>18396</v>
      </c>
      <c r="H35" s="12" t="n">
        <v>18396</v>
      </c>
      <c r="I35" s="20" t="n">
        <f aca="false">H35/G35*100</f>
        <v>100</v>
      </c>
      <c r="J35" s="12"/>
      <c r="K35" s="12"/>
      <c r="L35" s="13"/>
      <c r="M35" s="7"/>
      <c r="N35" s="14"/>
    </row>
    <row r="36" customFormat="false" ht="24" hidden="false" customHeight="true" outlineLevel="0" collapsed="false">
      <c r="A36" s="10"/>
      <c r="B36" s="9" t="s">
        <v>27</v>
      </c>
      <c r="C36" s="9"/>
      <c r="D36" s="9" t="s">
        <v>31</v>
      </c>
      <c r="E36" s="9" t="s">
        <v>32</v>
      </c>
      <c r="F36" s="9" t="s">
        <v>33</v>
      </c>
      <c r="G36" s="12" t="n">
        <v>36486</v>
      </c>
      <c r="H36" s="12" t="n">
        <v>36486</v>
      </c>
      <c r="I36" s="20" t="n">
        <f aca="false">H36/G36*100</f>
        <v>100</v>
      </c>
      <c r="J36" s="12"/>
      <c r="K36" s="12"/>
      <c r="L36" s="13"/>
      <c r="M36" s="7"/>
      <c r="N36" s="14"/>
    </row>
    <row r="37" customFormat="false" ht="24" hidden="false" customHeight="true" outlineLevel="0" collapsed="false">
      <c r="A37" s="10"/>
      <c r="B37" s="9" t="s">
        <v>28</v>
      </c>
      <c r="C37" s="9"/>
      <c r="D37" s="9" t="s">
        <v>31</v>
      </c>
      <c r="E37" s="9" t="s">
        <v>32</v>
      </c>
      <c r="F37" s="9" t="s">
        <v>33</v>
      </c>
      <c r="G37" s="12" t="n">
        <v>69624</v>
      </c>
      <c r="H37" s="12" t="n">
        <v>68220</v>
      </c>
      <c r="I37" s="20" t="n">
        <f aca="false">H37/G37*100</f>
        <v>97.9834539813857</v>
      </c>
      <c r="J37" s="12"/>
      <c r="K37" s="12"/>
      <c r="L37" s="13"/>
      <c r="M37" s="7"/>
      <c r="N37" s="14"/>
    </row>
    <row r="38" customFormat="false" ht="100.5" hidden="false" customHeight="true" outlineLevel="0" collapsed="false">
      <c r="A38" s="10"/>
      <c r="B38" s="9" t="s">
        <v>34</v>
      </c>
      <c r="C38" s="11" t="s">
        <v>17</v>
      </c>
      <c r="D38" s="9" t="s">
        <v>19</v>
      </c>
      <c r="E38" s="9" t="s">
        <v>20</v>
      </c>
      <c r="F38" s="11" t="s">
        <v>21</v>
      </c>
      <c r="G38" s="12" t="n">
        <v>16.6</v>
      </c>
      <c r="H38" s="12" t="n">
        <v>16.6</v>
      </c>
      <c r="I38" s="12" t="n">
        <f aca="false">H38/G38*100</f>
        <v>100</v>
      </c>
      <c r="J38" s="12" t="n">
        <f aca="false">(I38+I39+I40)/3</f>
        <v>100</v>
      </c>
      <c r="K38" s="12" t="n">
        <f aca="false">(J38+J41)/2</f>
        <v>100</v>
      </c>
      <c r="L38" s="13"/>
      <c r="M38" s="7" t="s">
        <v>22</v>
      </c>
      <c r="N38" s="14"/>
    </row>
    <row r="39" customFormat="false" ht="89.25" hidden="false" customHeight="true" outlineLevel="0" collapsed="false">
      <c r="A39" s="10"/>
      <c r="B39" s="11"/>
      <c r="C39" s="11"/>
      <c r="D39" s="9" t="s">
        <v>19</v>
      </c>
      <c r="E39" s="9" t="s">
        <v>29</v>
      </c>
      <c r="F39" s="11" t="s">
        <v>21</v>
      </c>
      <c r="G39" s="12" t="n">
        <v>8.4</v>
      </c>
      <c r="H39" s="12" t="n">
        <v>8.4</v>
      </c>
      <c r="I39" s="12" t="n">
        <v>100</v>
      </c>
      <c r="J39" s="12"/>
      <c r="K39" s="12"/>
      <c r="L39" s="13"/>
      <c r="M39" s="7"/>
      <c r="N39" s="14"/>
    </row>
    <row r="40" customFormat="false" ht="113.25" hidden="false" customHeight="true" outlineLevel="0" collapsed="false">
      <c r="A40" s="10"/>
      <c r="B40" s="11"/>
      <c r="C40" s="11"/>
      <c r="D40" s="9" t="s">
        <v>19</v>
      </c>
      <c r="E40" s="9" t="s">
        <v>35</v>
      </c>
      <c r="F40" s="11" t="s">
        <v>21</v>
      </c>
      <c r="G40" s="12" t="n">
        <v>100</v>
      </c>
      <c r="H40" s="12" t="n">
        <v>100</v>
      </c>
      <c r="I40" s="12" t="n">
        <v>100</v>
      </c>
      <c r="J40" s="12"/>
      <c r="K40" s="12"/>
      <c r="L40" s="13"/>
      <c r="M40" s="7"/>
      <c r="N40" s="14"/>
    </row>
    <row r="41" customFormat="false" ht="45" hidden="false" customHeight="true" outlineLevel="0" collapsed="false">
      <c r="A41" s="10"/>
      <c r="B41" s="11"/>
      <c r="C41" s="11"/>
      <c r="D41" s="9" t="s">
        <v>31</v>
      </c>
      <c r="E41" s="9" t="s">
        <v>32</v>
      </c>
      <c r="F41" s="9" t="s">
        <v>33</v>
      </c>
      <c r="G41" s="12" t="n">
        <v>19026</v>
      </c>
      <c r="H41" s="12" t="n">
        <v>19026</v>
      </c>
      <c r="I41" s="12" t="n">
        <f aca="false">H41/G41*100</f>
        <v>100</v>
      </c>
      <c r="J41" s="12" t="n">
        <f aca="false">I41</f>
        <v>100</v>
      </c>
      <c r="K41" s="12"/>
      <c r="L41" s="7"/>
      <c r="M41" s="7" t="s">
        <v>22</v>
      </c>
      <c r="N41" s="14"/>
    </row>
    <row r="42" customFormat="false" ht="26.25" hidden="false" customHeight="true" outlineLevel="0" collapsed="false">
      <c r="A42" s="21"/>
      <c r="B42" s="22"/>
      <c r="C42" s="23"/>
      <c r="D42" s="22"/>
      <c r="E42" s="22"/>
      <c r="F42" s="23"/>
      <c r="G42" s="23"/>
      <c r="H42" s="24"/>
      <c r="I42" s="25"/>
      <c r="J42" s="24"/>
      <c r="K42" s="24"/>
      <c r="L42" s="24"/>
      <c r="M42" s="26"/>
      <c r="N42" s="26"/>
    </row>
    <row r="43" customFormat="false" ht="19.5" hidden="false" customHeight="true" outlineLevel="0" collapsed="false">
      <c r="A43" s="21"/>
      <c r="B43" s="27"/>
      <c r="C43" s="27"/>
      <c r="D43" s="27"/>
      <c r="E43" s="27"/>
      <c r="F43" s="27"/>
      <c r="G43" s="28"/>
      <c r="H43" s="29"/>
      <c r="I43" s="30"/>
    </row>
    <row r="44" customFormat="false" ht="20.25" hidden="false" customHeight="true" outlineLevel="0" collapsed="false">
      <c r="A44" s="21" t="s">
        <v>36</v>
      </c>
      <c r="B44" s="27"/>
      <c r="C44" s="22"/>
      <c r="D44" s="23"/>
      <c r="E44" s="22"/>
      <c r="F44" s="22"/>
      <c r="G44" s="23"/>
      <c r="H44" s="24"/>
      <c r="I44" s="31" t="s">
        <v>37</v>
      </c>
      <c r="J44" s="24"/>
      <c r="K44" s="24"/>
      <c r="L44" s="24"/>
      <c r="M44" s="24"/>
      <c r="N44" s="26"/>
      <c r="O44" s="26"/>
    </row>
    <row r="45" customFormat="false" ht="13.5" hidden="false" customHeight="true" outlineLevel="0" collapsed="false">
      <c r="A45" s="32"/>
      <c r="B45" s="22"/>
      <c r="C45" s="23"/>
      <c r="D45" s="22"/>
      <c r="E45" s="22"/>
      <c r="F45" s="23"/>
      <c r="G45" s="23"/>
      <c r="H45" s="24"/>
      <c r="I45" s="25"/>
      <c r="J45" s="24"/>
      <c r="K45" s="24"/>
      <c r="L45" s="24"/>
      <c r="M45" s="26"/>
      <c r="N45" s="26"/>
    </row>
    <row r="46" customFormat="false" ht="15.75" hidden="false" customHeight="false" outlineLevel="0" collapsed="false">
      <c r="A46" s="21" t="s">
        <v>38</v>
      </c>
      <c r="B46" s="27"/>
      <c r="C46" s="27"/>
      <c r="D46" s="27"/>
      <c r="E46" s="33"/>
      <c r="F46" s="27"/>
      <c r="G46" s="28"/>
      <c r="H46" s="34"/>
      <c r="I46" s="35"/>
      <c r="J46" s="36"/>
      <c r="K46" s="36"/>
      <c r="L46" s="36"/>
      <c r="M46" s="36"/>
    </row>
    <row r="47" customFormat="false" ht="15.75" hidden="false" customHeight="false" outlineLevel="0" collapsed="false">
      <c r="A47" s="21" t="s">
        <v>39</v>
      </c>
      <c r="B47" s="21"/>
      <c r="C47" s="27"/>
      <c r="D47" s="27"/>
      <c r="E47" s="27"/>
      <c r="F47" s="27"/>
      <c r="G47" s="28"/>
      <c r="H47" s="34"/>
      <c r="I47" s="21" t="s">
        <v>40</v>
      </c>
      <c r="J47" s="36"/>
      <c r="K47" s="36"/>
      <c r="L47" s="36"/>
      <c r="M47" s="36"/>
    </row>
    <row r="48" customFormat="false" ht="15.75" hidden="false" customHeight="false" outlineLevel="0" collapsed="false">
      <c r="A48" s="27"/>
      <c r="B48" s="27"/>
      <c r="C48" s="27"/>
      <c r="D48" s="27"/>
      <c r="E48" s="27"/>
      <c r="F48" s="27"/>
      <c r="G48" s="28"/>
      <c r="H48" s="34"/>
      <c r="I48" s="36"/>
      <c r="J48" s="36"/>
      <c r="K48" s="36"/>
      <c r="L48" s="36"/>
      <c r="M48" s="36"/>
    </row>
    <row r="49" customFormat="false" ht="15" hidden="false" customHeight="false" outlineLevel="0" collapsed="false">
      <c r="A49" s="36"/>
      <c r="B49" s="36"/>
      <c r="C49" s="36"/>
      <c r="D49" s="36"/>
      <c r="E49" s="36"/>
      <c r="F49" s="36"/>
      <c r="G49" s="34"/>
      <c r="H49" s="34"/>
      <c r="I49" s="36"/>
      <c r="J49" s="36"/>
      <c r="K49" s="36"/>
      <c r="L49" s="36"/>
      <c r="M49" s="36"/>
    </row>
    <row r="50" customFormat="false" ht="15" hidden="false" customHeight="false" outlineLevel="0" collapsed="false">
      <c r="A50" s="36"/>
      <c r="B50" s="36"/>
      <c r="C50" s="36"/>
      <c r="D50" s="36"/>
      <c r="E50" s="36"/>
      <c r="F50" s="36"/>
      <c r="G50" s="34"/>
      <c r="H50" s="34"/>
      <c r="I50" s="36"/>
      <c r="J50" s="36"/>
      <c r="K50" s="36"/>
      <c r="L50" s="36"/>
      <c r="M50" s="36"/>
    </row>
    <row r="51" customFormat="false" ht="15" hidden="false" customHeight="false" outlineLevel="0" collapsed="false">
      <c r="A51" s="36"/>
      <c r="B51" s="36"/>
      <c r="C51" s="36"/>
      <c r="D51" s="36"/>
      <c r="E51" s="36"/>
      <c r="F51" s="36"/>
      <c r="G51" s="34"/>
      <c r="H51" s="34"/>
      <c r="I51" s="36"/>
      <c r="J51" s="36"/>
      <c r="K51" s="36"/>
      <c r="L51" s="36"/>
      <c r="M51" s="36"/>
    </row>
    <row r="52" customFormat="false" ht="15" hidden="false" customHeight="false" outlineLevel="0" collapsed="false">
      <c r="A52" s="36"/>
      <c r="B52" s="36"/>
      <c r="C52" s="36"/>
      <c r="D52" s="36"/>
      <c r="E52" s="36"/>
      <c r="F52" s="36"/>
      <c r="G52" s="34"/>
      <c r="H52" s="34"/>
      <c r="I52" s="36"/>
      <c r="J52" s="36"/>
      <c r="K52" s="36"/>
      <c r="L52" s="36"/>
      <c r="M52" s="36"/>
    </row>
    <row r="53" customFormat="false" ht="15" hidden="false" customHeight="false" outlineLevel="0" collapsed="false">
      <c r="A53" s="36"/>
      <c r="B53" s="36"/>
      <c r="C53" s="36"/>
      <c r="D53" s="36"/>
      <c r="E53" s="36"/>
      <c r="F53" s="36"/>
      <c r="G53" s="34"/>
      <c r="H53" s="34"/>
      <c r="I53" s="36"/>
      <c r="J53" s="36"/>
      <c r="K53" s="36"/>
      <c r="L53" s="36"/>
      <c r="M53" s="36"/>
    </row>
    <row r="54" customFormat="false" ht="15" hidden="false" customHeight="false" outlineLevel="0" collapsed="false">
      <c r="A54" s="36"/>
      <c r="B54" s="36"/>
      <c r="C54" s="36"/>
      <c r="D54" s="36"/>
      <c r="E54" s="36"/>
      <c r="F54" s="36"/>
      <c r="G54" s="34"/>
      <c r="H54" s="34"/>
      <c r="I54" s="36"/>
      <c r="J54" s="36"/>
      <c r="K54" s="36"/>
      <c r="L54" s="36"/>
      <c r="M54" s="36"/>
    </row>
    <row r="55" customFormat="false" ht="15" hidden="false" customHeight="false" outlineLevel="0" collapsed="false">
      <c r="A55" s="36"/>
      <c r="B55" s="36"/>
      <c r="C55" s="36"/>
      <c r="D55" s="36"/>
      <c r="E55" s="36"/>
      <c r="F55" s="36"/>
      <c r="G55" s="34"/>
      <c r="H55" s="34"/>
      <c r="I55" s="36"/>
      <c r="J55" s="36"/>
      <c r="K55" s="36"/>
      <c r="L55" s="36"/>
      <c r="M55" s="36"/>
    </row>
    <row r="56" customFormat="false" ht="15" hidden="false" customHeight="false" outlineLevel="0" collapsed="false">
      <c r="A56" s="36"/>
      <c r="B56" s="36"/>
      <c r="C56" s="36"/>
      <c r="D56" s="36"/>
      <c r="E56" s="36"/>
      <c r="F56" s="36"/>
      <c r="G56" s="34"/>
      <c r="H56" s="34"/>
      <c r="I56" s="36"/>
      <c r="J56" s="36"/>
      <c r="K56" s="36"/>
      <c r="L56" s="36"/>
      <c r="M56" s="36"/>
    </row>
    <row r="57" customFormat="false" ht="15" hidden="false" customHeight="false" outlineLevel="0" collapsed="false">
      <c r="A57" s="36"/>
      <c r="B57" s="36"/>
      <c r="C57" s="36"/>
      <c r="D57" s="36"/>
      <c r="E57" s="36"/>
      <c r="F57" s="36"/>
      <c r="G57" s="34"/>
      <c r="H57" s="34"/>
      <c r="I57" s="36"/>
      <c r="J57" s="36"/>
      <c r="K57" s="36"/>
      <c r="L57" s="36"/>
      <c r="M57" s="36"/>
    </row>
    <row r="58" customFormat="false" ht="15" hidden="false" customHeight="false" outlineLevel="0" collapsed="false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customFormat="false" ht="15" hidden="false" customHeight="false" outlineLevel="0" collapsed="false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customFormat="false" ht="15" hidden="false" customHeight="false" outlineLevel="0" collapsed="false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customFormat="false" ht="15" hidden="false" customHeight="false" outlineLevel="0" collapsed="false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</row>
    <row r="62" customFormat="false" ht="15" hidden="false" customHeight="false" outlineLevel="0" collapsed="false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customFormat="false" ht="15" hidden="false" customHeight="false" outlineLevel="0" collapsed="false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</row>
  </sheetData>
  <mergeCells count="41">
    <mergeCell ref="E8:J10"/>
    <mergeCell ref="A13:A41"/>
    <mergeCell ref="J13:J19"/>
    <mergeCell ref="K13:K37"/>
    <mergeCell ref="N13:N41"/>
    <mergeCell ref="B14:C14"/>
    <mergeCell ref="B15:C15"/>
    <mergeCell ref="M15:M19"/>
    <mergeCell ref="B16:C16"/>
    <mergeCell ref="B17:C17"/>
    <mergeCell ref="B18:C18"/>
    <mergeCell ref="B19:C19"/>
    <mergeCell ref="B20:C20"/>
    <mergeCell ref="J20:J25"/>
    <mergeCell ref="L20:L25"/>
    <mergeCell ref="B21:C21"/>
    <mergeCell ref="B22:C22"/>
    <mergeCell ref="B23:C23"/>
    <mergeCell ref="B24:C24"/>
    <mergeCell ref="B25:C25"/>
    <mergeCell ref="B26:C26"/>
    <mergeCell ref="J26:J31"/>
    <mergeCell ref="B27:C27"/>
    <mergeCell ref="B28:C28"/>
    <mergeCell ref="B29:C29"/>
    <mergeCell ref="B30:C30"/>
    <mergeCell ref="B31:C31"/>
    <mergeCell ref="B32:C32"/>
    <mergeCell ref="J32:J37"/>
    <mergeCell ref="L32:L37"/>
    <mergeCell ref="M32:M37"/>
    <mergeCell ref="B33:C33"/>
    <mergeCell ref="B34:C34"/>
    <mergeCell ref="B35:C35"/>
    <mergeCell ref="B36:C36"/>
    <mergeCell ref="B37:C37"/>
    <mergeCell ref="J38:J40"/>
    <mergeCell ref="K38:K41"/>
    <mergeCell ref="L38:L40"/>
    <mergeCell ref="M38:M40"/>
    <mergeCell ref="B39:C41"/>
  </mergeCells>
  <printOptions headings="false" gridLines="false" gridLinesSet="true" horizontalCentered="false" verticalCentered="false"/>
  <pageMargins left="0.39375" right="0" top="0" bottom="0.39375" header="0.511811023622047" footer="0.511811023622047"/>
  <pageSetup paperSize="9" scale="100" fitToWidth="1" fitToHeight="26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2024-02-01T09:03:57Z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