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вартал" sheetId="1" state="visible" r:id="rId2"/>
  </sheets>
  <definedNames>
    <definedName function="false" hidden="false" localSheetId="0" name="_xlnm.Print_Area" vbProcedure="false">'4 квартал'!$A$1:$N$32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<sst xmlns="http://schemas.openxmlformats.org/spreadsheetml/2006/main" count="111" uniqueCount="39">
  <si>
    <t xml:space="preserve">Сводный отчет о фактическом исполнении муниципального задания муниципальным бюджетным учреждением дополнительного образования "Детская школа искусств п.Дубинино" за 4 квартал 2023 г.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</si>
  <si>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</si>
  <si>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</si>
  <si>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</si>
  <si>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</si>
  <si>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</si>
  <si>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</si>
  <si>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</si>
  <si>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2023г.  </t>
  </si>
  <si>
    <t xml:space="preserve">Оценка выполнения муниципального задания муниципальными учреждениями по каждому показателю за 4 квартал 2023г.  </t>
  </si>
  <si>
    <t xml:space="preserve">Сводная оценка выполнения муниципальными учреждениями муниципального задания по показателям (качества, объема) </t>
  </si>
  <si>
    <t xml:space="preserve">Сводная оценка выполнения муниципальными учреждениями муниципального задания по каждой муниципальной услуге (работе)</t>
  </si>
  <si>
    <t xml:space="preserve"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</si>
  <si>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</si>
  <si>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</si>
  <si>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МБУДО "Детская школа искусств п.Дубинино"</t>
  </si>
  <si>
    <t xml:space="preserve">Реализация дополнительных предпрофессиональных программ в области искусства" услуга</t>
  </si>
  <si>
    <t xml:space="preserve">Услуга</t>
  </si>
  <si>
    <t xml:space="preserve">Хореографическое творчество</t>
  </si>
  <si>
    <t xml:space="preserve">Показатель качества</t>
  </si>
  <si>
    <t xml:space="preserve">Доля детей осваивающих дополнительные образовательные программы в образовательном учреждении</t>
  </si>
  <si>
    <t xml:space="preserve">процент</t>
  </si>
  <si>
    <t xml:space="preserve">ведомственная отчетность</t>
  </si>
  <si>
    <t xml:space="preserve">Живопись</t>
  </si>
  <si>
    <t xml:space="preserve">Фортепиано</t>
  </si>
  <si>
    <t xml:space="preserve">Народные инструменты</t>
  </si>
  <si>
    <t xml:space="preserve">Доля детей  ставших победителями и призерами всероссийских ,международных, региональных,краевых, зональных мероприятий </t>
  </si>
  <si>
    <t xml:space="preserve">Доля родителей (законных представителей )удовлетворенных условиями и качеством предоставляемой образовательной услуги</t>
  </si>
  <si>
    <t xml:space="preserve">Показатель объема</t>
  </si>
  <si>
    <t xml:space="preserve">Количество человеко-часов</t>
  </si>
  <si>
    <t xml:space="preserve">человеко-час</t>
  </si>
  <si>
    <t xml:space="preserve">Реализация дополнительных общеразвивающих программ</t>
  </si>
  <si>
    <t xml:space="preserve">Доля детей  ставших победителями и призерами всероссийских и международных конкурсов</t>
  </si>
  <si>
    <t xml:space="preserve">Доля родителей (законных представителей0 удовлетворенных условиями и качеством предоставляемой образовательной услуги</t>
  </si>
  <si>
    <t xml:space="preserve">Директор МБУДО "ДШИ п.Дубинино"</t>
  </si>
  <si>
    <t xml:space="preserve">Н.В. Карагачева</t>
  </si>
  <si>
    <t xml:space="preserve">Начальник отдела экономики и планирования</t>
  </si>
  <si>
    <t xml:space="preserve">Администрации города Шарыпово</t>
  </si>
  <si>
    <t xml:space="preserve">Е.Н. Орлова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</si>
</sst>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#,##0.0\ _₽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1"/>
    </font>
    <font>
      <b val="true"/>
      <sz val="10"/>
      <name val="Times New Roman"/>
      <family val="1"/>
      <charset val="204"/>
    </font>
    <font>
      <b val="true"/>
      <sz val="1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20" zoomScalePageLayoutView="100" workbookViewId="0">
      <selection pane="topLeft" activeCell="A2" activeCellId="0" sqref="A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1.43"/>
    <col collapsed="false" customWidth="true" hidden="true" outlineLevel="0" max="3" min="3" style="1" width="2"/>
    <col collapsed="false" customWidth="false" hidden="true" outlineLevel="0" max="4" min="4" style="1" width="9.14"/>
    <col collapsed="false" customWidth="true" hidden="false" outlineLevel="0" max="5" min="5" style="1" width="14.86"/>
    <col collapsed="false" customWidth="false" hidden="false" outlineLevel="0" max="6" min="6" style="1" width="9.14"/>
    <col collapsed="false" customWidth="true" hidden="false" outlineLevel="0" max="7" min="7" style="1" width="12.71"/>
    <col collapsed="false" customWidth="true" hidden="false" outlineLevel="0" max="8" min="8" style="1" width="15.42"/>
    <col collapsed="false" customWidth="true" hidden="false" outlineLevel="0" max="9" min="9" style="1" width="18.29"/>
    <col collapsed="false" customWidth="true" hidden="false" outlineLevel="0" max="11" min="10" style="1" width="17.57"/>
    <col collapsed="false" customWidth="false" hidden="false" outlineLevel="0" max="16384" min="12" style="1" width="9.14"/>
  </cols>
  <sheetData>
    <row r="1" customFormat="false" ht="26.25" hidden="false" customHeight="true" outlineLevel="0" collapsed="false">
      <c r="E1" s="2" t="s">
        <v>0</v>
      </c>
      <c r="F1" s="2"/>
      <c r="G1" s="2"/>
      <c r="H1" s="2"/>
      <c r="I1" s="2"/>
      <c r="J1" s="2"/>
      <c r="K1" s="3"/>
    </row>
    <row r="2" customFormat="false" ht="26.25" hidden="false" customHeight="true" outlineLevel="0" collapsed="false">
      <c r="E2" s="2"/>
      <c r="F2" s="2"/>
      <c r="G2" s="2"/>
      <c r="H2" s="2"/>
      <c r="I2" s="2"/>
      <c r="J2" s="2"/>
      <c r="K2" s="3"/>
    </row>
    <row r="3" customFormat="false" ht="26.25" hidden="false" customHeight="true" outlineLevel="0" collapsed="false">
      <c r="E3" s="2"/>
      <c r="F3" s="2"/>
      <c r="G3" s="2"/>
      <c r="H3" s="2"/>
      <c r="I3" s="2"/>
      <c r="J3" s="2"/>
      <c r="K3" s="3"/>
    </row>
    <row r="5" customFormat="false" ht="116.25" hidden="false" customHeight="true" outlineLevel="0" collapsed="false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  <c r="F5" s="4" t="s">
        <v>6</v>
      </c>
      <c r="G5" s="4" t="s">
        <v>7</v>
      </c>
      <c r="H5" s="6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</row>
    <row r="6" customFormat="false" ht="115.5" hidden="false" customHeight="true" outlineLevel="0" collapsed="false">
      <c r="A6" s="7" t="s">
        <v>15</v>
      </c>
      <c r="B6" s="8" t="s">
        <v>16</v>
      </c>
      <c r="C6" s="9" t="s">
        <v>17</v>
      </c>
      <c r="D6" s="8"/>
      <c r="E6" s="10"/>
      <c r="F6" s="11"/>
      <c r="G6" s="11"/>
      <c r="H6" s="11"/>
      <c r="I6" s="11"/>
      <c r="J6" s="11"/>
      <c r="K6" s="11"/>
      <c r="L6" s="11"/>
      <c r="M6" s="11"/>
      <c r="N6" s="12"/>
    </row>
    <row r="7" customFormat="false" ht="93.75" hidden="false" customHeight="true" outlineLevel="0" collapsed="false">
      <c r="A7" s="7"/>
      <c r="B7" s="8" t="s">
        <v>18</v>
      </c>
      <c r="C7" s="13"/>
      <c r="D7" s="8" t="s">
        <v>19</v>
      </c>
      <c r="E7" s="8" t="s">
        <v>20</v>
      </c>
      <c r="F7" s="14" t="s">
        <v>21</v>
      </c>
      <c r="G7" s="14" t="n">
        <v>15.79</v>
      </c>
      <c r="H7" s="14" t="n">
        <v>15.79</v>
      </c>
      <c r="I7" s="15" t="n">
        <f aca="false">H7/G7*100</f>
        <v>100</v>
      </c>
      <c r="J7" s="15" t="n">
        <v>100</v>
      </c>
      <c r="K7" s="16" t="n">
        <f aca="false">(J7+J11+J15+J19)/4</f>
        <v>100</v>
      </c>
      <c r="L7" s="17"/>
      <c r="M7" s="18" t="s">
        <v>22</v>
      </c>
      <c r="N7" s="19" t="n">
        <f aca="false">(K7+K23)/2</f>
        <v>100</v>
      </c>
    </row>
    <row r="8" customFormat="false" ht="89.25" hidden="false" customHeight="true" outlineLevel="0" collapsed="false">
      <c r="A8" s="7"/>
      <c r="B8" s="9" t="s">
        <v>23</v>
      </c>
      <c r="C8" s="13"/>
      <c r="D8" s="8" t="s">
        <v>19</v>
      </c>
      <c r="E8" s="8" t="s">
        <v>20</v>
      </c>
      <c r="F8" s="14" t="s">
        <v>21</v>
      </c>
      <c r="G8" s="14" t="n">
        <v>39.47</v>
      </c>
      <c r="H8" s="14" t="n">
        <v>39.47</v>
      </c>
      <c r="I8" s="15" t="n">
        <f aca="false">H8/G8*100</f>
        <v>100</v>
      </c>
      <c r="J8" s="15"/>
      <c r="K8" s="16"/>
      <c r="L8" s="17"/>
      <c r="M8" s="18" t="s">
        <v>22</v>
      </c>
      <c r="N8" s="19"/>
    </row>
    <row r="9" customFormat="false" ht="93" hidden="false" customHeight="true" outlineLevel="0" collapsed="false">
      <c r="A9" s="7"/>
      <c r="B9" s="9" t="s">
        <v>24</v>
      </c>
      <c r="C9" s="13"/>
      <c r="D9" s="8" t="s">
        <v>19</v>
      </c>
      <c r="E9" s="8" t="s">
        <v>20</v>
      </c>
      <c r="F9" s="14" t="s">
        <v>21</v>
      </c>
      <c r="G9" s="14" t="n">
        <v>6.32</v>
      </c>
      <c r="H9" s="14" t="n">
        <v>6.32</v>
      </c>
      <c r="I9" s="15" t="n">
        <f aca="false">H9/G9*100</f>
        <v>100</v>
      </c>
      <c r="J9" s="15"/>
      <c r="K9" s="16"/>
      <c r="L9" s="17"/>
      <c r="M9" s="18" t="s">
        <v>22</v>
      </c>
      <c r="N9" s="19"/>
    </row>
    <row r="10" customFormat="false" ht="90" hidden="false" customHeight="true" outlineLevel="0" collapsed="false">
      <c r="A10" s="7"/>
      <c r="B10" s="8" t="s">
        <v>25</v>
      </c>
      <c r="C10" s="13"/>
      <c r="D10" s="8"/>
      <c r="E10" s="8" t="s">
        <v>20</v>
      </c>
      <c r="F10" s="14" t="s">
        <v>21</v>
      </c>
      <c r="G10" s="14" t="n">
        <v>4.21</v>
      </c>
      <c r="H10" s="14" t="n">
        <v>4.21</v>
      </c>
      <c r="I10" s="15" t="n">
        <f aca="false">H10/G10*100</f>
        <v>100</v>
      </c>
      <c r="J10" s="15"/>
      <c r="K10" s="16"/>
      <c r="L10" s="17"/>
      <c r="M10" s="18" t="s">
        <v>22</v>
      </c>
      <c r="N10" s="19"/>
    </row>
    <row r="11" customFormat="false" ht="117" hidden="false" customHeight="true" outlineLevel="0" collapsed="false">
      <c r="A11" s="7"/>
      <c r="B11" s="8" t="s">
        <v>25</v>
      </c>
      <c r="C11" s="13"/>
      <c r="D11" s="8"/>
      <c r="E11" s="8" t="s">
        <v>26</v>
      </c>
      <c r="F11" s="14" t="s">
        <v>21</v>
      </c>
      <c r="G11" s="14" t="n">
        <v>33</v>
      </c>
      <c r="H11" s="14" t="n">
        <v>33</v>
      </c>
      <c r="I11" s="15" t="n">
        <f aca="false">H11/G11*100</f>
        <v>100</v>
      </c>
      <c r="J11" s="15" t="n">
        <v>100</v>
      </c>
      <c r="K11" s="16"/>
      <c r="L11" s="20"/>
      <c r="M11" s="18" t="s">
        <v>22</v>
      </c>
      <c r="N11" s="19"/>
    </row>
    <row r="12" customFormat="false" ht="114" hidden="false" customHeight="true" outlineLevel="0" collapsed="false">
      <c r="A12" s="7"/>
      <c r="B12" s="8" t="s">
        <v>18</v>
      </c>
      <c r="C12" s="13"/>
      <c r="D12" s="8" t="s">
        <v>19</v>
      </c>
      <c r="E12" s="8" t="s">
        <v>26</v>
      </c>
      <c r="F12" s="14" t="s">
        <v>21</v>
      </c>
      <c r="G12" s="14" t="n">
        <v>26</v>
      </c>
      <c r="H12" s="14" t="n">
        <v>26</v>
      </c>
      <c r="I12" s="15" t="n">
        <f aca="false">H12/G12*100</f>
        <v>100</v>
      </c>
      <c r="J12" s="15"/>
      <c r="K12" s="16"/>
      <c r="L12" s="20"/>
      <c r="M12" s="18" t="s">
        <v>22</v>
      </c>
      <c r="N12" s="19"/>
    </row>
    <row r="13" customFormat="false" ht="114" hidden="false" customHeight="true" outlineLevel="0" collapsed="false">
      <c r="A13" s="7"/>
      <c r="B13" s="9" t="s">
        <v>23</v>
      </c>
      <c r="C13" s="13"/>
      <c r="D13" s="8" t="s">
        <v>19</v>
      </c>
      <c r="E13" s="8" t="s">
        <v>26</v>
      </c>
      <c r="F13" s="14" t="s">
        <v>21</v>
      </c>
      <c r="G13" s="14" t="n">
        <v>38</v>
      </c>
      <c r="H13" s="14" t="n">
        <v>38</v>
      </c>
      <c r="I13" s="15" t="n">
        <f aca="false">H13/G13*100</f>
        <v>100</v>
      </c>
      <c r="J13" s="15"/>
      <c r="K13" s="16"/>
      <c r="L13" s="20"/>
      <c r="M13" s="18" t="s">
        <v>22</v>
      </c>
      <c r="N13" s="19"/>
    </row>
    <row r="14" customFormat="false" ht="117" hidden="false" customHeight="true" outlineLevel="0" collapsed="false">
      <c r="A14" s="7"/>
      <c r="B14" s="9" t="s">
        <v>24</v>
      </c>
      <c r="C14" s="13"/>
      <c r="D14" s="8" t="s">
        <v>19</v>
      </c>
      <c r="E14" s="8" t="s">
        <v>26</v>
      </c>
      <c r="F14" s="14" t="s">
        <v>21</v>
      </c>
      <c r="G14" s="14" t="n">
        <v>20</v>
      </c>
      <c r="H14" s="14" t="n">
        <v>20</v>
      </c>
      <c r="I14" s="15" t="n">
        <f aca="false">H14/G14*100</f>
        <v>100</v>
      </c>
      <c r="J14" s="15"/>
      <c r="K14" s="16"/>
      <c r="L14" s="20"/>
      <c r="M14" s="18" t="s">
        <v>22</v>
      </c>
      <c r="N14" s="19"/>
    </row>
    <row r="15" customFormat="false" ht="117.75" hidden="false" customHeight="true" outlineLevel="0" collapsed="false">
      <c r="A15" s="7"/>
      <c r="B15" s="8" t="s">
        <v>18</v>
      </c>
      <c r="C15" s="13"/>
      <c r="D15" s="8" t="s">
        <v>19</v>
      </c>
      <c r="E15" s="21" t="s">
        <v>27</v>
      </c>
      <c r="F15" s="14" t="s">
        <v>21</v>
      </c>
      <c r="G15" s="14" t="n">
        <v>100</v>
      </c>
      <c r="H15" s="14" t="n">
        <v>100</v>
      </c>
      <c r="I15" s="15" t="n">
        <v>100</v>
      </c>
      <c r="J15" s="15" t="n">
        <v>100</v>
      </c>
      <c r="K15" s="16"/>
      <c r="L15" s="13"/>
      <c r="M15" s="18" t="s">
        <v>22</v>
      </c>
      <c r="N15" s="19"/>
    </row>
    <row r="16" customFormat="false" ht="112.5" hidden="false" customHeight="true" outlineLevel="0" collapsed="false">
      <c r="A16" s="7"/>
      <c r="B16" s="9" t="s">
        <v>23</v>
      </c>
      <c r="C16" s="13"/>
      <c r="D16" s="8"/>
      <c r="E16" s="8" t="s">
        <v>27</v>
      </c>
      <c r="F16" s="14" t="s">
        <v>21</v>
      </c>
      <c r="G16" s="14" t="n">
        <v>100</v>
      </c>
      <c r="H16" s="14" t="n">
        <v>100</v>
      </c>
      <c r="I16" s="15" t="n">
        <v>100</v>
      </c>
      <c r="J16" s="15"/>
      <c r="K16" s="16"/>
      <c r="L16" s="22"/>
      <c r="M16" s="18"/>
      <c r="N16" s="19"/>
    </row>
    <row r="17" customFormat="false" ht="114.75" hidden="false" customHeight="true" outlineLevel="0" collapsed="false">
      <c r="A17" s="7"/>
      <c r="B17" s="9" t="s">
        <v>24</v>
      </c>
      <c r="C17" s="13"/>
      <c r="D17" s="8"/>
      <c r="E17" s="8" t="s">
        <v>27</v>
      </c>
      <c r="F17" s="14" t="s">
        <v>21</v>
      </c>
      <c r="G17" s="14" t="n">
        <v>100</v>
      </c>
      <c r="H17" s="14" t="n">
        <v>100</v>
      </c>
      <c r="I17" s="15" t="n">
        <v>100</v>
      </c>
      <c r="J17" s="15"/>
      <c r="K17" s="16"/>
      <c r="L17" s="22"/>
      <c r="M17" s="18"/>
      <c r="N17" s="19"/>
    </row>
    <row r="18" customFormat="false" ht="119.25" hidden="false" customHeight="true" outlineLevel="0" collapsed="false">
      <c r="A18" s="7"/>
      <c r="B18" s="8" t="s">
        <v>25</v>
      </c>
      <c r="C18" s="13"/>
      <c r="D18" s="8"/>
      <c r="E18" s="8" t="s">
        <v>27</v>
      </c>
      <c r="F18" s="14" t="s">
        <v>21</v>
      </c>
      <c r="G18" s="14" t="n">
        <v>100</v>
      </c>
      <c r="H18" s="14" t="n">
        <v>100</v>
      </c>
      <c r="I18" s="15" t="n">
        <v>100</v>
      </c>
      <c r="J18" s="15"/>
      <c r="K18" s="16"/>
      <c r="L18" s="22"/>
      <c r="M18" s="18"/>
      <c r="N18" s="19"/>
    </row>
    <row r="19" customFormat="false" ht="39" hidden="false" customHeight="false" outlineLevel="0" collapsed="false">
      <c r="A19" s="7"/>
      <c r="B19" s="8" t="s">
        <v>18</v>
      </c>
      <c r="C19" s="13"/>
      <c r="D19" s="8" t="s">
        <v>28</v>
      </c>
      <c r="E19" s="8" t="s">
        <v>29</v>
      </c>
      <c r="F19" s="6" t="s">
        <v>30</v>
      </c>
      <c r="G19" s="14" t="n">
        <v>17918</v>
      </c>
      <c r="H19" s="14" t="n">
        <v>17918</v>
      </c>
      <c r="I19" s="23" t="n">
        <f aca="false">H19/G19*100</f>
        <v>100</v>
      </c>
      <c r="J19" s="24" t="n">
        <f aca="false">(I19+I20+I21+I22)/4</f>
        <v>100</v>
      </c>
      <c r="K19" s="16"/>
      <c r="L19" s="25"/>
      <c r="M19" s="18" t="s">
        <v>22</v>
      </c>
      <c r="N19" s="19"/>
    </row>
    <row r="20" customFormat="false" ht="36.75" hidden="false" customHeight="false" outlineLevel="0" collapsed="false">
      <c r="A20" s="7"/>
      <c r="B20" s="9" t="s">
        <v>23</v>
      </c>
      <c r="C20" s="13"/>
      <c r="D20" s="8" t="s">
        <v>28</v>
      </c>
      <c r="E20" s="8" t="s">
        <v>29</v>
      </c>
      <c r="F20" s="6" t="s">
        <v>30</v>
      </c>
      <c r="G20" s="14" t="n">
        <v>24122</v>
      </c>
      <c r="H20" s="14" t="n">
        <v>24122</v>
      </c>
      <c r="I20" s="23" t="n">
        <f aca="false">H20/G20*100</f>
        <v>100</v>
      </c>
      <c r="J20" s="24"/>
      <c r="K20" s="16"/>
      <c r="L20" s="25"/>
      <c r="M20" s="18" t="s">
        <v>22</v>
      </c>
      <c r="N20" s="19"/>
    </row>
    <row r="21" customFormat="false" ht="39" hidden="false" customHeight="false" outlineLevel="0" collapsed="false">
      <c r="A21" s="7"/>
      <c r="B21" s="8" t="s">
        <v>25</v>
      </c>
      <c r="C21" s="13"/>
      <c r="D21" s="8"/>
      <c r="E21" s="8" t="s">
        <v>29</v>
      </c>
      <c r="F21" s="6" t="s">
        <v>30</v>
      </c>
      <c r="G21" s="14" t="n">
        <v>1970</v>
      </c>
      <c r="H21" s="14" t="n">
        <v>1970</v>
      </c>
      <c r="I21" s="23" t="n">
        <f aca="false">H21/G21*100</f>
        <v>100</v>
      </c>
      <c r="J21" s="24"/>
      <c r="K21" s="26"/>
      <c r="L21" s="25"/>
      <c r="M21" s="18"/>
      <c r="N21" s="19"/>
    </row>
    <row r="22" customFormat="false" ht="36.75" hidden="false" customHeight="false" outlineLevel="0" collapsed="false">
      <c r="A22" s="7"/>
      <c r="B22" s="9" t="s">
        <v>24</v>
      </c>
      <c r="C22" s="13"/>
      <c r="D22" s="8" t="s">
        <v>28</v>
      </c>
      <c r="E22" s="8" t="s">
        <v>29</v>
      </c>
      <c r="F22" s="6" t="s">
        <v>30</v>
      </c>
      <c r="G22" s="14" t="n">
        <v>3416</v>
      </c>
      <c r="H22" s="14" t="n">
        <v>3416</v>
      </c>
      <c r="I22" s="23" t="n">
        <f aca="false">H22/G22*100</f>
        <v>100</v>
      </c>
      <c r="J22" s="24"/>
      <c r="K22" s="27"/>
      <c r="L22" s="25"/>
      <c r="M22" s="18" t="s">
        <v>22</v>
      </c>
      <c r="N22" s="19"/>
    </row>
    <row r="23" customFormat="false" ht="93" hidden="false" customHeight="true" outlineLevel="0" collapsed="false">
      <c r="A23" s="7"/>
      <c r="B23" s="28" t="s">
        <v>31</v>
      </c>
      <c r="C23" s="13" t="s">
        <v>17</v>
      </c>
      <c r="D23" s="8" t="s">
        <v>19</v>
      </c>
      <c r="E23" s="8" t="s">
        <v>20</v>
      </c>
      <c r="F23" s="14" t="s">
        <v>21</v>
      </c>
      <c r="G23" s="14" t="n">
        <v>34.74</v>
      </c>
      <c r="H23" s="14" t="n">
        <v>34.74</v>
      </c>
      <c r="I23" s="15" t="n">
        <f aca="false">H23/G23*100</f>
        <v>100</v>
      </c>
      <c r="J23" s="15" t="n">
        <v>100</v>
      </c>
      <c r="K23" s="29" t="n">
        <f aca="false">(J23+J26)/2</f>
        <v>100</v>
      </c>
      <c r="L23" s="13"/>
      <c r="M23" s="18" t="s">
        <v>22</v>
      </c>
      <c r="N23" s="19"/>
    </row>
    <row r="24" customFormat="false" ht="92.25" hidden="false" customHeight="true" outlineLevel="0" collapsed="false">
      <c r="A24" s="7"/>
      <c r="B24" s="7"/>
      <c r="C24" s="13"/>
      <c r="D24" s="8" t="s">
        <v>19</v>
      </c>
      <c r="E24" s="8" t="s">
        <v>32</v>
      </c>
      <c r="F24" s="14" t="s">
        <v>21</v>
      </c>
      <c r="G24" s="14" t="n">
        <v>30</v>
      </c>
      <c r="H24" s="14" t="n">
        <v>30</v>
      </c>
      <c r="I24" s="15" t="n">
        <f aca="false">H24/G24*100</f>
        <v>100</v>
      </c>
      <c r="J24" s="15"/>
      <c r="K24" s="29"/>
      <c r="L24" s="13"/>
      <c r="M24" s="18" t="s">
        <v>22</v>
      </c>
      <c r="N24" s="19"/>
    </row>
    <row r="25" customFormat="false" ht="117" hidden="false" customHeight="true" outlineLevel="0" collapsed="false">
      <c r="A25" s="7"/>
      <c r="B25" s="7"/>
      <c r="C25" s="13"/>
      <c r="D25" s="8" t="s">
        <v>19</v>
      </c>
      <c r="E25" s="8" t="s">
        <v>33</v>
      </c>
      <c r="F25" s="14" t="s">
        <v>21</v>
      </c>
      <c r="G25" s="14" t="n">
        <v>100</v>
      </c>
      <c r="H25" s="14" t="n">
        <v>100</v>
      </c>
      <c r="I25" s="15" t="n">
        <v>100</v>
      </c>
      <c r="J25" s="15"/>
      <c r="K25" s="29"/>
      <c r="L25" s="13"/>
      <c r="M25" s="18" t="s">
        <v>22</v>
      </c>
      <c r="N25" s="19"/>
    </row>
    <row r="26" customFormat="false" ht="41.25" hidden="false" customHeight="true" outlineLevel="0" collapsed="false">
      <c r="A26" s="7"/>
      <c r="B26" s="28"/>
      <c r="C26" s="13"/>
      <c r="D26" s="8" t="s">
        <v>28</v>
      </c>
      <c r="E26" s="8" t="s">
        <v>29</v>
      </c>
      <c r="F26" s="6" t="s">
        <v>30</v>
      </c>
      <c r="G26" s="14" t="n">
        <v>15642</v>
      </c>
      <c r="H26" s="14" t="n">
        <v>15642</v>
      </c>
      <c r="I26" s="23" t="n">
        <f aca="false">H26/G26*100</f>
        <v>100</v>
      </c>
      <c r="J26" s="23" t="n">
        <f aca="false">I26</f>
        <v>100</v>
      </c>
      <c r="K26" s="29"/>
      <c r="L26" s="13"/>
      <c r="M26" s="18" t="s">
        <v>22</v>
      </c>
      <c r="N26" s="19"/>
    </row>
    <row r="27" customFormat="false" ht="15.75" hidden="false" customHeight="true" outlineLevel="0" collapsed="false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32"/>
    </row>
    <row r="28" customFormat="false" ht="15.75" hidden="false" customHeight="false" outlineLevel="0" collapsed="false">
      <c r="A28" s="33"/>
      <c r="B28" s="34"/>
      <c r="C28" s="33"/>
      <c r="D28" s="34"/>
      <c r="E28" s="34"/>
      <c r="F28" s="35"/>
      <c r="G28" s="35"/>
      <c r="H28" s="35"/>
      <c r="I28" s="35"/>
      <c r="J28" s="35"/>
      <c r="K28" s="35"/>
      <c r="L28" s="33"/>
      <c r="M28" s="36"/>
      <c r="N28" s="37"/>
    </row>
    <row r="29" customFormat="false" ht="15.75" hidden="false" customHeight="false" outlineLevel="0" collapsed="false">
      <c r="A29" s="38" t="s">
        <v>34</v>
      </c>
      <c r="B29" s="38"/>
      <c r="C29" s="38"/>
      <c r="D29" s="38"/>
      <c r="E29" s="38"/>
      <c r="F29" s="38"/>
      <c r="G29" s="38"/>
      <c r="H29" s="38"/>
      <c r="I29" s="39" t="s">
        <v>35</v>
      </c>
      <c r="J29" s="39"/>
      <c r="K29" s="39"/>
      <c r="L29" s="38"/>
    </row>
    <row r="30" customFormat="false" ht="15.75" hidden="false" customHeight="false" outlineLevel="0" collapsed="false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customFormat="false" ht="15.75" hidden="false" customHeight="false" outlineLevel="0" collapsed="false">
      <c r="A31" s="38" t="s">
        <v>36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customFormat="false" ht="15.75" hidden="false" customHeight="false" outlineLevel="0" collapsed="false">
      <c r="A32" s="38" t="s">
        <v>37</v>
      </c>
      <c r="B32" s="38"/>
      <c r="C32" s="38"/>
      <c r="D32" s="38"/>
      <c r="E32" s="38"/>
      <c r="F32" s="38"/>
      <c r="G32" s="38"/>
      <c r="H32" s="38"/>
      <c r="I32" s="39" t="s">
        <v>38</v>
      </c>
      <c r="J32" s="38"/>
      <c r="K32" s="38"/>
      <c r="L32" s="38"/>
    </row>
  </sheetData>
  <mergeCells count="15">
    <mergeCell ref="E1:J3"/>
    <mergeCell ref="A6:A26"/>
    <mergeCell ref="J7:J10"/>
    <mergeCell ref="K7:K20"/>
    <mergeCell ref="L7:L10"/>
    <mergeCell ref="N7:N26"/>
    <mergeCell ref="J11:J14"/>
    <mergeCell ref="L11:L14"/>
    <mergeCell ref="J15:J18"/>
    <mergeCell ref="J19:J22"/>
    <mergeCell ref="L19:L22"/>
    <mergeCell ref="B23:B26"/>
    <mergeCell ref="J23:J25"/>
    <mergeCell ref="K23:K26"/>
    <mergeCell ref="A27:L27"/>
  </mergeCells>
  <printOptions headings="false" gridLines="false" gridLinesSet="true" horizontalCentered="false" verticalCentered="false"/>
  <pageMargins left="0.39375" right="0.708333333333333" top="0" bottom="0.39375" header="0.511811023622047" footer="0.511811023622047"/>
  <pageSetup paperSize="9" scale="100" fitToWidth="1" fitToHeight="5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2024-02-01T09:22:56Z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