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4 квартал 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<sst xmlns="http://schemas.openxmlformats.org/spreadsheetml/2006/main" count="54" uniqueCount="40">
  <si>
    <t xml:space="preserve">Сводный отчет о фактическом исполнении муниципального задания  муниципальным автономным учреждением "Центр культурного развития г.Шарыпово" за 4 квартал 2023 г.</t>
  </si>
  <si>
    <t xml:space="preserve">Наименование
учреждения, оказывающего услугу (выполняющего работу)</t>
  </si>
  <si>
    <t xml:space="preserve">Наименование оказываемой  услуги 
(выполняемой работы) </t>
  </si>
  <si>
    <t xml:space="preserve">Вариант оказания (выполения)</t>
  </si>
  <si>
    <t xml:space="preserve">Показатель 
(качества, объема)</t>
  </si>
  <si>
    <t xml:space="preserve">Наименование показателя</t>
  </si>
  <si>
    <t xml:space="preserve">Единица измерения</t>
  </si>
  <si>
    <t xml:space="preserve">Значение утвержденное в муниципальном задании на 2023 год</t>
  </si>
  <si>
    <t xml:space="preserve">Фактическое значение за 4 квартал 2023г.</t>
  </si>
  <si>
    <t xml:space="preserve">Оценка выполнения муниципального задания муниципальными учреждениями по каждому показателю за 4 квартал 2023г </t>
  </si>
  <si>
    <t xml:space="preserve">Сводная оценка выполнения муниципальными учреждениями муниципального задания по показателям (качества, объема)</t>
  </si>
  <si>
    <t xml:space="preserve">Оценка выполнения муниципальным учреждением муниципального задания по каждой муниципальной услуге</t>
  </si>
  <si>
    <t xml:space="preserve">Итоговая оценка выполнения муниципальным учреждением муниципального задания по каждой муниципальной услуге</t>
  </si>
  <si>
    <t xml:space="preserve">Причины отклонения значений от запланированных</t>
  </si>
  <si>
    <t xml:space="preserve"> Источник информации о фактическом значении показателя</t>
  </si>
  <si>
    <t xml:space="preserve">Оценка итоговая </t>
  </si>
  <si>
    <t xml:space="preserve">МАУ "Центр культурного развития г.Шарыпово"</t>
  </si>
  <si>
    <t xml:space="preserve">Показ (организация показа)  концертных программ стационар</t>
  </si>
  <si>
    <t xml:space="preserve">Услуга</t>
  </si>
  <si>
    <t xml:space="preserve">Показатель качества</t>
  </si>
  <si>
    <t xml:space="preserve"> Заполняемость зала </t>
  </si>
  <si>
    <t xml:space="preserve">процент</t>
  </si>
  <si>
    <t xml:space="preserve">ведомственная отчетность</t>
  </si>
  <si>
    <t xml:space="preserve">Интенсивность обновления текущего репертуара </t>
  </si>
  <si>
    <t xml:space="preserve">Показатель объема</t>
  </si>
  <si>
    <t xml:space="preserve">Число зрителей</t>
  </si>
  <si>
    <t xml:space="preserve">человек</t>
  </si>
  <si>
    <t xml:space="preserve">Показ (организация показа) концертных программ на выезде</t>
  </si>
  <si>
    <t xml:space="preserve">Доля новых концертных программ (длительностью не менее 60 минут) в общем количестве концертных программ</t>
  </si>
  <si>
    <t xml:space="preserve">Число зрителей (на выезде)</t>
  </si>
  <si>
    <t xml:space="preserve">Организация деятельности клубных формирований и формирований самодеятельгного народного творчества</t>
  </si>
  <si>
    <t xml:space="preserve">Работа</t>
  </si>
  <si>
    <t xml:space="preserve">Количество клубных формирований</t>
  </si>
  <si>
    <t xml:space="preserve">единица</t>
  </si>
  <si>
    <t xml:space="preserve">Сохранность контингента</t>
  </si>
  <si>
    <t xml:space="preserve">Динамика количества клубных формирований от показателей предыдущего периода</t>
  </si>
  <si>
    <t xml:space="preserve">Директор МАУ "Центр культурного развития г.Шарыпово"</t>
  </si>
  <si>
    <t xml:space="preserve">Л. В. Звездина</t>
  </si>
  <si>
    <t xml:space="preserve">Начальник Отдела экономики и планирования Администрации города Шарыпово</t>
  </si>
  <si>
    <t xml:space="preserve">Е. Н. Орлова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</si>
</sst>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"/>
    <numFmt numFmtId="166" formatCode="0"/>
  </numFmts>
  <fonts count="10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4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medium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2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9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9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2" borderId="4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2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6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5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2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9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9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0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Q32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24" zoomScalePageLayoutView="100" workbookViewId="0">
      <selection pane="topLeft" activeCell="O14" activeCellId="0" sqref="O14"/>
    </sheetView>
  </sheetViews>
  <sheetFormatPr defaultColWidth="9.1484375" defaultRowHeight="15" zeroHeight="false" outlineLevelRow="0" outlineLevelCol="0"/>
  <cols>
    <col collapsed="false" customWidth="false" hidden="false" outlineLevel="0" max="1" min="1" style="1" width="9.14"/>
    <col collapsed="false" customWidth="true" hidden="false" outlineLevel="0" max="2" min="2" style="1" width="15"/>
    <col collapsed="false" customWidth="false" hidden="false" outlineLevel="0" max="4" min="3" style="1" width="9.14"/>
    <col collapsed="false" customWidth="true" hidden="false" outlineLevel="0" max="5" min="5" style="1" width="13"/>
    <col collapsed="false" customWidth="true" hidden="false" outlineLevel="0" max="6" min="6" style="1" width="12.71"/>
    <col collapsed="false" customWidth="true" hidden="false" outlineLevel="0" max="7" min="7" style="1" width="18"/>
    <col collapsed="false" customWidth="true" hidden="false" outlineLevel="0" max="8" min="8" style="1" width="16.29"/>
    <col collapsed="false" customWidth="true" hidden="false" outlineLevel="0" max="9" min="9" style="1" width="14.14"/>
    <col collapsed="false" customWidth="true" hidden="false" outlineLevel="0" max="12" min="10" style="1" width="14.42"/>
    <col collapsed="false" customWidth="true" hidden="false" outlineLevel="0" max="13" min="13" style="1" width="27.57"/>
    <col collapsed="false" customWidth="true" hidden="false" outlineLevel="0" max="14" min="14" style="1" width="13.71"/>
    <col collapsed="false" customWidth="true" hidden="false" outlineLevel="0" max="15" min="15" style="1" width="9.86"/>
    <col collapsed="false" customWidth="false" hidden="false" outlineLevel="0" max="16384" min="16" style="1" width="9.14"/>
  </cols>
  <sheetData>
    <row r="1" customFormat="false" ht="2.25" hidden="false" customHeight="true" outlineLevel="0" collapsed="false">
      <c r="N1" s="2"/>
    </row>
    <row r="2" customFormat="false" ht="18.75" hidden="true" customHeight="false" outlineLevel="0" collapsed="false">
      <c r="N2" s="2"/>
    </row>
    <row r="3" customFormat="false" ht="18.75" hidden="true" customHeight="false" outlineLevel="0" collapsed="false">
      <c r="N3" s="2"/>
    </row>
    <row r="4" customFormat="false" ht="3" hidden="true" customHeight="true" outlineLevel="0" collapsed="false">
      <c r="N4" s="3"/>
    </row>
    <row r="5" customFormat="false" ht="15.75" hidden="true" customHeight="false" outlineLevel="0" collapsed="false">
      <c r="N5" s="4"/>
    </row>
    <row r="6" customFormat="false" ht="3" hidden="false" customHeight="true" outlineLevel="0" collapsed="false">
      <c r="N6" s="4"/>
    </row>
    <row r="7" customFormat="false" ht="26.25" hidden="false" customHeight="true" outlineLevel="0" collapsed="false">
      <c r="E7" s="5" t="s">
        <v>0</v>
      </c>
      <c r="F7" s="5"/>
      <c r="G7" s="5"/>
      <c r="H7" s="5"/>
      <c r="I7" s="5"/>
      <c r="J7" s="5"/>
      <c r="K7" s="6"/>
      <c r="L7" s="6"/>
    </row>
    <row r="8" customFormat="false" ht="26.25" hidden="false" customHeight="true" outlineLevel="0" collapsed="false">
      <c r="E8" s="5"/>
      <c r="F8" s="5"/>
      <c r="G8" s="5"/>
      <c r="H8" s="5"/>
      <c r="I8" s="5"/>
      <c r="J8" s="5"/>
      <c r="K8" s="6"/>
      <c r="L8" s="6"/>
    </row>
    <row r="9" customFormat="false" ht="26.25" hidden="false" customHeight="true" outlineLevel="0" collapsed="false">
      <c r="E9" s="5"/>
      <c r="F9" s="5"/>
      <c r="G9" s="5"/>
      <c r="H9" s="5"/>
      <c r="I9" s="5"/>
      <c r="J9" s="5"/>
      <c r="K9" s="6"/>
      <c r="L9" s="6"/>
    </row>
    <row r="11" customFormat="false" ht="0.75" hidden="false" customHeight="true" outlineLevel="0" collapsed="false"/>
    <row r="12" customFormat="false" ht="15" hidden="true" customHeight="false" outlineLevel="0" collapsed="false"/>
    <row r="13" customFormat="false" ht="162" hidden="false" customHeight="true" outlineLevel="0" collapsed="false">
      <c r="A13" s="7" t="s">
        <v>1</v>
      </c>
      <c r="B13" s="7" t="s">
        <v>2</v>
      </c>
      <c r="C13" s="7" t="s">
        <v>3</v>
      </c>
      <c r="D13" s="7" t="s">
        <v>4</v>
      </c>
      <c r="E13" s="8" t="s">
        <v>5</v>
      </c>
      <c r="F13" s="7" t="s">
        <v>6</v>
      </c>
      <c r="G13" s="7" t="s">
        <v>7</v>
      </c>
      <c r="H13" s="7" t="s">
        <v>8</v>
      </c>
      <c r="I13" s="9" t="s">
        <v>9</v>
      </c>
      <c r="J13" s="7" t="s">
        <v>10</v>
      </c>
      <c r="K13" s="7" t="s">
        <v>11</v>
      </c>
      <c r="L13" s="7" t="s">
        <v>12</v>
      </c>
      <c r="M13" s="7" t="s">
        <v>13</v>
      </c>
      <c r="N13" s="7" t="s">
        <v>14</v>
      </c>
      <c r="O13" s="7" t="s">
        <v>15</v>
      </c>
    </row>
    <row r="14" customFormat="false" ht="31.5" hidden="false" customHeight="true" outlineLevel="0" collapsed="false">
      <c r="A14" s="10" t="s">
        <v>16</v>
      </c>
      <c r="B14" s="11" t="s">
        <v>17</v>
      </c>
      <c r="C14" s="12" t="s">
        <v>18</v>
      </c>
      <c r="D14" s="13" t="s">
        <v>19</v>
      </c>
      <c r="E14" s="13" t="s">
        <v>20</v>
      </c>
      <c r="F14" s="14" t="s">
        <v>21</v>
      </c>
      <c r="G14" s="15" t="n">
        <v>98.5</v>
      </c>
      <c r="H14" s="16" t="n">
        <v>98.5</v>
      </c>
      <c r="I14" s="16" t="n">
        <v>100</v>
      </c>
      <c r="J14" s="17" t="n">
        <f aca="false">(I14+I15)/2</f>
        <v>100</v>
      </c>
      <c r="K14" s="17" t="n">
        <f aca="false">(J14+J16)/2</f>
        <v>100</v>
      </c>
      <c r="L14" s="18"/>
      <c r="M14" s="19"/>
      <c r="N14" s="20" t="s">
        <v>22</v>
      </c>
      <c r="O14" s="16" t="n">
        <f aca="false">(L15+L19)/2</f>
        <v>100</v>
      </c>
    </row>
    <row r="15" customFormat="false" ht="58.5" hidden="false" customHeight="true" outlineLevel="0" collapsed="false">
      <c r="A15" s="10"/>
      <c r="B15" s="11"/>
      <c r="C15" s="12"/>
      <c r="D15" s="13" t="s">
        <v>19</v>
      </c>
      <c r="E15" s="13" t="s">
        <v>23</v>
      </c>
      <c r="F15" s="14" t="s">
        <v>21</v>
      </c>
      <c r="G15" s="21" t="n">
        <v>75</v>
      </c>
      <c r="H15" s="21" t="n">
        <v>75</v>
      </c>
      <c r="I15" s="16" t="n">
        <f aca="false">H15/G15*100</f>
        <v>100</v>
      </c>
      <c r="J15" s="17"/>
      <c r="K15" s="17"/>
      <c r="L15" s="22" t="n">
        <f aca="false">(K14+K17)/2</f>
        <v>100</v>
      </c>
      <c r="M15" s="19"/>
      <c r="N15" s="20"/>
      <c r="O15" s="16"/>
      <c r="Q15" s="23"/>
    </row>
    <row r="16" customFormat="false" ht="37.5" hidden="false" customHeight="true" outlineLevel="0" collapsed="false">
      <c r="A16" s="10"/>
      <c r="B16" s="11"/>
      <c r="C16" s="12"/>
      <c r="D16" s="13" t="s">
        <v>24</v>
      </c>
      <c r="E16" s="13" t="s">
        <v>25</v>
      </c>
      <c r="F16" s="14" t="s">
        <v>26</v>
      </c>
      <c r="G16" s="21" t="n">
        <v>8050</v>
      </c>
      <c r="H16" s="21" t="n">
        <v>8058</v>
      </c>
      <c r="I16" s="16" t="n">
        <v>100</v>
      </c>
      <c r="J16" s="16" t="n">
        <f aca="false">I16</f>
        <v>100</v>
      </c>
      <c r="K16" s="17"/>
      <c r="L16" s="22"/>
      <c r="M16" s="19"/>
      <c r="N16" s="20"/>
      <c r="O16" s="16"/>
      <c r="Q16" s="23"/>
    </row>
    <row r="17" customFormat="false" ht="112.5" hidden="false" customHeight="true" outlineLevel="0" collapsed="false">
      <c r="A17" s="10"/>
      <c r="B17" s="11" t="s">
        <v>27</v>
      </c>
      <c r="C17" s="24" t="s">
        <v>18</v>
      </c>
      <c r="D17" s="25" t="s">
        <v>19</v>
      </c>
      <c r="E17" s="26" t="s">
        <v>28</v>
      </c>
      <c r="F17" s="14" t="s">
        <v>21</v>
      </c>
      <c r="G17" s="16" t="n">
        <v>25</v>
      </c>
      <c r="H17" s="16" t="n">
        <v>25</v>
      </c>
      <c r="I17" s="16" t="n">
        <f aca="false">H17/G17*100</f>
        <v>100</v>
      </c>
      <c r="J17" s="27" t="n">
        <f aca="false">I17</f>
        <v>100</v>
      </c>
      <c r="K17" s="17" t="n">
        <f aca="false">(J17+J18)/2</f>
        <v>100</v>
      </c>
      <c r="L17" s="22"/>
      <c r="M17" s="19"/>
      <c r="N17" s="20" t="s">
        <v>22</v>
      </c>
      <c r="O17" s="16"/>
    </row>
    <row r="18" customFormat="false" ht="56.25" hidden="false" customHeight="true" outlineLevel="0" collapsed="false">
      <c r="A18" s="10"/>
      <c r="B18" s="11"/>
      <c r="C18" s="28"/>
      <c r="D18" s="25" t="s">
        <v>24</v>
      </c>
      <c r="E18" s="25" t="s">
        <v>29</v>
      </c>
      <c r="F18" s="14" t="s">
        <v>26</v>
      </c>
      <c r="G18" s="21" t="n">
        <v>58195</v>
      </c>
      <c r="H18" s="21" t="n">
        <v>58250</v>
      </c>
      <c r="I18" s="16" t="n">
        <v>100</v>
      </c>
      <c r="J18" s="16" t="n">
        <f aca="false">I18</f>
        <v>100</v>
      </c>
      <c r="K18" s="17"/>
      <c r="L18" s="29"/>
      <c r="M18" s="19"/>
      <c r="N18" s="20"/>
      <c r="O18" s="16"/>
    </row>
    <row r="19" customFormat="false" ht="46.5" hidden="false" customHeight="true" outlineLevel="0" collapsed="false">
      <c r="A19" s="10"/>
      <c r="B19" s="11" t="s">
        <v>30</v>
      </c>
      <c r="C19" s="12" t="s">
        <v>31</v>
      </c>
      <c r="D19" s="30" t="s">
        <v>24</v>
      </c>
      <c r="E19" s="31" t="s">
        <v>32</v>
      </c>
      <c r="F19" s="32" t="s">
        <v>33</v>
      </c>
      <c r="G19" s="21" t="n">
        <v>27</v>
      </c>
      <c r="H19" s="21" t="n">
        <v>27</v>
      </c>
      <c r="I19" s="16" t="n">
        <v>100</v>
      </c>
      <c r="J19" s="7" t="n">
        <v>100</v>
      </c>
      <c r="K19" s="7" t="n">
        <v>100</v>
      </c>
      <c r="L19" s="33" t="n">
        <v>100</v>
      </c>
      <c r="M19" s="34"/>
      <c r="N19" s="20" t="s">
        <v>22</v>
      </c>
      <c r="O19" s="16"/>
    </row>
    <row r="20" customFormat="false" ht="3" hidden="true" customHeight="true" outlineLevel="0" collapsed="false">
      <c r="A20" s="10"/>
      <c r="B20" s="11"/>
      <c r="C20" s="12"/>
      <c r="D20" s="30"/>
      <c r="E20" s="31"/>
      <c r="F20" s="32"/>
      <c r="G20" s="21"/>
      <c r="H20" s="21"/>
      <c r="I20" s="16"/>
      <c r="J20" s="35" t="n">
        <v>100</v>
      </c>
      <c r="K20" s="7"/>
      <c r="L20" s="33"/>
      <c r="M20" s="34"/>
      <c r="N20" s="20"/>
      <c r="O20" s="16"/>
    </row>
    <row r="21" customFormat="false" ht="27.75" hidden="false" customHeight="true" outlineLevel="0" collapsed="false">
      <c r="A21" s="10"/>
      <c r="B21" s="11"/>
      <c r="C21" s="12"/>
      <c r="D21" s="25" t="s">
        <v>19</v>
      </c>
      <c r="E21" s="25" t="s">
        <v>34</v>
      </c>
      <c r="F21" s="14" t="s">
        <v>21</v>
      </c>
      <c r="G21" s="16" t="n">
        <v>100</v>
      </c>
      <c r="H21" s="16" t="n">
        <v>100</v>
      </c>
      <c r="I21" s="16" t="n">
        <v>100</v>
      </c>
      <c r="J21" s="35"/>
      <c r="K21" s="7"/>
      <c r="L21" s="33"/>
      <c r="M21" s="34"/>
      <c r="N21" s="20"/>
      <c r="O21" s="16"/>
    </row>
    <row r="22" customFormat="false" ht="88.5" hidden="false" customHeight="true" outlineLevel="0" collapsed="false">
      <c r="A22" s="10"/>
      <c r="B22" s="11"/>
      <c r="C22" s="12"/>
      <c r="D22" s="25" t="s">
        <v>19</v>
      </c>
      <c r="E22" s="25" t="s">
        <v>35</v>
      </c>
      <c r="F22" s="14" t="s">
        <v>33</v>
      </c>
      <c r="G22" s="21" t="n">
        <v>27</v>
      </c>
      <c r="H22" s="21" t="n">
        <v>27</v>
      </c>
      <c r="I22" s="16" t="n">
        <v>100</v>
      </c>
      <c r="J22" s="35"/>
      <c r="K22" s="7"/>
      <c r="L22" s="33"/>
      <c r="M22" s="34"/>
      <c r="N22" s="20"/>
      <c r="O22" s="16"/>
    </row>
    <row r="23" customFormat="false" ht="15" hidden="false" customHeight="false" outlineLevel="0" collapsed="false">
      <c r="A23" s="36"/>
      <c r="B23" s="36"/>
      <c r="C23" s="36"/>
      <c r="D23" s="36"/>
      <c r="E23" s="36"/>
      <c r="F23" s="36"/>
      <c r="G23" s="36"/>
      <c r="H23" s="36"/>
      <c r="J23" s="37"/>
      <c r="K23" s="38"/>
      <c r="L23" s="38"/>
      <c r="M23" s="23"/>
    </row>
    <row r="24" customFormat="false" ht="15" hidden="false" customHeight="false" outlineLevel="0" collapsed="false">
      <c r="A24" s="36"/>
      <c r="B24" s="36"/>
      <c r="C24" s="36"/>
      <c r="D24" s="36"/>
      <c r="E24" s="36"/>
      <c r="F24" s="36"/>
      <c r="G24" s="36"/>
      <c r="H24" s="36"/>
      <c r="J24" s="37"/>
      <c r="K24" s="39"/>
      <c r="L24" s="39"/>
      <c r="M24" s="23"/>
    </row>
    <row r="25" customFormat="false" ht="15" hidden="false" customHeight="false" outlineLevel="0" collapsed="false">
      <c r="A25" s="36"/>
      <c r="B25" s="36"/>
      <c r="C25" s="36"/>
      <c r="D25" s="36"/>
      <c r="E25" s="36"/>
      <c r="F25" s="36"/>
      <c r="G25" s="36"/>
      <c r="H25" s="36"/>
      <c r="J25" s="37"/>
      <c r="K25" s="39"/>
      <c r="L25" s="40"/>
      <c r="M25" s="23"/>
    </row>
    <row r="26" customFormat="false" ht="15" hidden="false" customHeight="false" outlineLevel="0" collapsed="false">
      <c r="A26" s="36"/>
      <c r="B26" s="36"/>
      <c r="C26" s="36"/>
      <c r="D26" s="36"/>
      <c r="E26" s="36"/>
      <c r="F26" s="36"/>
      <c r="G26" s="36"/>
      <c r="H26" s="36"/>
      <c r="J26" s="37"/>
      <c r="K26" s="39"/>
      <c r="L26" s="40"/>
      <c r="M26" s="23"/>
    </row>
    <row r="27" customFormat="false" ht="15" hidden="false" customHeight="false" outlineLevel="0" collapsed="false">
      <c r="A27" s="36"/>
      <c r="B27" s="36"/>
      <c r="C27" s="36"/>
      <c r="D27" s="36"/>
      <c r="E27" s="36"/>
      <c r="F27" s="36"/>
      <c r="G27" s="36"/>
      <c r="H27" s="36"/>
      <c r="J27" s="37"/>
      <c r="K27" s="39"/>
      <c r="L27" s="40"/>
      <c r="M27" s="23"/>
    </row>
    <row r="28" customFormat="false" ht="15" hidden="false" customHeight="false" outlineLevel="0" collapsed="false">
      <c r="A28" s="36" t="s">
        <v>36</v>
      </c>
      <c r="B28" s="36"/>
      <c r="C28" s="36"/>
      <c r="D28" s="36"/>
      <c r="E28" s="36"/>
      <c r="F28" s="36"/>
      <c r="G28" s="36"/>
      <c r="H28" s="36" t="s">
        <v>37</v>
      </c>
      <c r="J28" s="37"/>
      <c r="K28" s="39"/>
      <c r="L28" s="40"/>
      <c r="M28" s="23"/>
    </row>
    <row r="29" customFormat="false" ht="15" hidden="false" customHeight="false" outlineLevel="0" collapsed="false">
      <c r="A29" s="36"/>
      <c r="B29" s="36"/>
      <c r="C29" s="36"/>
      <c r="D29" s="36"/>
      <c r="E29" s="36"/>
      <c r="F29" s="36"/>
      <c r="G29" s="36"/>
      <c r="H29" s="36"/>
      <c r="J29" s="23"/>
      <c r="K29" s="37"/>
      <c r="L29" s="37"/>
      <c r="M29" s="23"/>
    </row>
    <row r="30" customFormat="false" ht="15" hidden="false" customHeight="false" outlineLevel="0" collapsed="false">
      <c r="A30" s="36" t="s">
        <v>38</v>
      </c>
      <c r="B30" s="36"/>
      <c r="C30" s="36"/>
      <c r="D30" s="36"/>
      <c r="E30" s="36"/>
      <c r="F30" s="36"/>
      <c r="G30" s="36"/>
      <c r="H30" s="41" t="s">
        <v>39</v>
      </c>
      <c r="J30" s="23"/>
      <c r="K30" s="37"/>
      <c r="L30" s="40"/>
      <c r="M30" s="23"/>
    </row>
    <row r="31" customFormat="false" ht="15" hidden="false" customHeight="false" outlineLevel="0" collapsed="false">
      <c r="J31" s="23"/>
      <c r="K31" s="37"/>
      <c r="L31" s="40"/>
      <c r="M31" s="23"/>
    </row>
    <row r="32" customFormat="false" ht="15" hidden="false" customHeight="false" outlineLevel="0" collapsed="false">
      <c r="J32" s="23"/>
      <c r="K32" s="37"/>
      <c r="L32" s="40"/>
      <c r="M32" s="23"/>
    </row>
  </sheetData>
  <mergeCells count="30">
    <mergeCell ref="E7:J9"/>
    <mergeCell ref="A14:A22"/>
    <mergeCell ref="B14:B16"/>
    <mergeCell ref="C14:C16"/>
    <mergeCell ref="J14:J15"/>
    <mergeCell ref="K14:K16"/>
    <mergeCell ref="M14:M18"/>
    <mergeCell ref="N14:N16"/>
    <mergeCell ref="O14:O22"/>
    <mergeCell ref="L15:L17"/>
    <mergeCell ref="B17:B18"/>
    <mergeCell ref="K17:K18"/>
    <mergeCell ref="N17:N18"/>
    <mergeCell ref="B19:B22"/>
    <mergeCell ref="C19:C22"/>
    <mergeCell ref="D19:D20"/>
    <mergeCell ref="E19:E20"/>
    <mergeCell ref="F19:F20"/>
    <mergeCell ref="G19:G20"/>
    <mergeCell ref="H19:H20"/>
    <mergeCell ref="I19:I20"/>
    <mergeCell ref="K19:K22"/>
    <mergeCell ref="L19:L22"/>
    <mergeCell ref="M19:M22"/>
    <mergeCell ref="N19:N22"/>
    <mergeCell ref="J20:J22"/>
    <mergeCell ref="J23:J24"/>
    <mergeCell ref="K24:K28"/>
    <mergeCell ref="J25:J28"/>
    <mergeCell ref="K29:K32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18" man="true" max="16383" min="0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20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E13" activeCellId="0" sqref="E13"/>
    </sheetView>
  </sheetViews>
  <sheetFormatPr defaultColWidth="8.54296875" defaultRowHeight="15" zeroHeight="false" outlineLevelRow="0" outlineLevelCol="0"/>
  <sheetData>
    <row r="1" customFormat="false" ht="15.75" hidden="false" customHeight="false" outlineLevel="0" collapsed="false">
      <c r="A1" s="42" t="n">
        <v>120</v>
      </c>
    </row>
    <row r="2" customFormat="false" ht="15.75" hidden="false" customHeight="false" outlineLevel="0" collapsed="false">
      <c r="A2" s="43" t="n">
        <v>134</v>
      </c>
    </row>
    <row r="3" customFormat="false" ht="15.75" hidden="false" customHeight="false" outlineLevel="0" collapsed="false">
      <c r="A3" s="43" t="n">
        <v>35</v>
      </c>
    </row>
    <row r="4" customFormat="false" ht="15" hidden="false" customHeight="false" outlineLevel="0" collapsed="false">
      <c r="A4" s="42" t="n">
        <v>120</v>
      </c>
    </row>
    <row r="5" customFormat="false" ht="15.75" hidden="false" customHeight="false" outlineLevel="0" collapsed="false">
      <c r="A5" s="42"/>
    </row>
    <row r="6" customFormat="false" ht="15.75" hidden="false" customHeight="false" outlineLevel="0" collapsed="false">
      <c r="A6" s="43" t="n">
        <v>68</v>
      </c>
    </row>
    <row r="7" customFormat="false" ht="15.75" hidden="false" customHeight="false" outlineLevel="0" collapsed="false">
      <c r="A7" s="43" t="n">
        <v>150</v>
      </c>
    </row>
    <row r="8" customFormat="false" ht="15.75" hidden="false" customHeight="false" outlineLevel="0" collapsed="false">
      <c r="A8" s="43" t="n">
        <v>168</v>
      </c>
    </row>
    <row r="9" customFormat="false" ht="15.75" hidden="false" customHeight="false" outlineLevel="0" collapsed="false">
      <c r="A9" s="43" t="n">
        <v>106</v>
      </c>
    </row>
    <row r="10" customFormat="false" ht="15.75" hidden="false" customHeight="false" outlineLevel="0" collapsed="false">
      <c r="A10" s="43" t="n">
        <v>49</v>
      </c>
    </row>
    <row r="11" customFormat="false" ht="15.75" hidden="false" customHeight="false" outlineLevel="0" collapsed="false">
      <c r="A11" s="43" t="n">
        <v>158</v>
      </c>
    </row>
    <row r="12" customFormat="false" ht="15.75" hidden="false" customHeight="false" outlineLevel="0" collapsed="false">
      <c r="A12" s="43" t="n">
        <v>148</v>
      </c>
    </row>
    <row r="13" customFormat="false" ht="15.75" hidden="false" customHeight="false" outlineLevel="0" collapsed="false">
      <c r="A13" s="43" t="n">
        <v>168</v>
      </c>
    </row>
    <row r="14" customFormat="false" ht="15.75" hidden="false" customHeight="false" outlineLevel="0" collapsed="false">
      <c r="A14" s="43" t="n">
        <v>158</v>
      </c>
    </row>
    <row r="15" customFormat="false" ht="15.75" hidden="false" customHeight="false" outlineLevel="0" collapsed="false">
      <c r="A15" s="43" t="n">
        <v>163</v>
      </c>
    </row>
    <row r="16" customFormat="false" ht="15.75" hidden="false" customHeight="false" outlineLevel="0" collapsed="false">
      <c r="A16" s="43" t="n">
        <v>68</v>
      </c>
    </row>
    <row r="17" customFormat="false" ht="15" hidden="false" customHeight="false" outlineLevel="0" collapsed="false">
      <c r="A17" s="44" t="n">
        <v>168</v>
      </c>
    </row>
    <row r="18" customFormat="false" ht="15" hidden="false" customHeight="false" outlineLevel="0" collapsed="false">
      <c r="A18" s="44" t="n">
        <v>49</v>
      </c>
    </row>
    <row r="19" customFormat="false" ht="15" hidden="false" customHeight="false" outlineLevel="0" collapsed="false">
      <c r="A19" s="44" t="n">
        <v>188</v>
      </c>
    </row>
    <row r="20" customFormat="false" ht="15" hidden="false" customHeight="false" outlineLevel="0" collapsed="false">
      <c r="A20" s="0" t="n">
        <f aca="false">SUM(A1:A19)</f>
        <v>2218</v>
      </c>
    </row>
  </sheetData>
  <mergeCells count="1">
    <mergeCell ref="A4:A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LibreOffice/7.5.5.2$Windows_X86_64 LibreOffice_project/ca8fe7424262805f223b9a2334bc7181abbcbf5e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2024-02-01T08:41:00Z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